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bookViews>
    <workbookView activeTab="0" autoFilterDateGrouping="1" firstSheet="0" minimized="1" showHorizontalScroll="1" showSheetTabs="1" showVerticalScroll="1" tabRatio="600" visibility="visible" windowHeight="5835" windowWidth="11070" xWindow="-21525" yWindow="6990"/>
  </bookViews>
  <sheets>
    <sheet xmlns:r="http://schemas.openxmlformats.org/officeDocument/2006/relationships" name="Основной вариант" sheetId="1" state="visible" r:id="rId1"/>
    <sheet xmlns:r="http://schemas.openxmlformats.org/officeDocument/2006/relationships" name="Альтернативный сценарий" sheetId="2" state="visible" r:id="rId2"/>
  </sheets>
  <definedNames/>
  <calcPr calcId="191029" fullCalcOnLoad="1"/>
</workbook>
</file>

<file path=xl/sharedStrings.xml><?xml version="1.0" encoding="utf-8"?>
<sst xmlns="http://schemas.openxmlformats.org/spreadsheetml/2006/main" uniqueCount="47">
  <si>
    <t>Всего по субъекту</t>
  </si>
  <si>
    <t>Ед. изм.</t>
  </si>
  <si>
    <t>Расходы регионального оператора всего</t>
  </si>
  <si>
    <t>тыс. руб.</t>
  </si>
  <si>
    <t>Всего на транспортирование (1 плечо)</t>
  </si>
  <si>
    <t>Всего на транспортирование (2 плечо)</t>
  </si>
  <si>
    <t>Всего на перегрузку</t>
  </si>
  <si>
    <t>Всего на обработку</t>
  </si>
  <si>
    <t>Всего на обезвреживание отходов</t>
  </si>
  <si>
    <t>Всего на размещение</t>
  </si>
  <si>
    <t>Всего доп. расходы регоператора</t>
  </si>
  <si>
    <t>Единый тариф регионального оператора</t>
  </si>
  <si>
    <t>руб./тонна</t>
  </si>
  <si>
    <t>С учетом НДС</t>
  </si>
  <si>
    <t>руб./куб.м</t>
  </si>
  <si>
    <t>Единый тариф регионального оператора (без учета затрат на перегрузки)</t>
  </si>
  <si>
    <t>Единый тариф регионального оператора, не превышающий индекс предельного роста платы граждан, c учетом НДС</t>
  </si>
  <si>
    <t>Объем затрат, подлежащих компенсации региональному оператору (за пределами индекса предельного роста платы граждан)</t>
  </si>
  <si>
    <t>Расходы на транспортирование (1 плечо)</t>
  </si>
  <si>
    <t>Расходы на транспортирование (2 плечо)</t>
  </si>
  <si>
    <t>Расходы на перегрузку</t>
  </si>
  <si>
    <t>Расходы на обработку</t>
  </si>
  <si>
    <t>Расходы на обезвреживание отходов</t>
  </si>
  <si>
    <t>Расходы на захоронение отходов</t>
  </si>
  <si>
    <t>Дополнительные расходы регоператора</t>
  </si>
  <si>
    <t>Средний тариф на обработку отходов</t>
  </si>
  <si>
    <t>Средний тариф на перегрузку</t>
  </si>
  <si>
    <t>Средний тариф на захоронение отходов</t>
  </si>
  <si>
    <t>Образовано отходов</t>
  </si>
  <si>
    <t>тыс. тонн</t>
  </si>
  <si>
    <t>Поступило из других субъектов</t>
  </si>
  <si>
    <t>Обработано отходов</t>
  </si>
  <si>
    <t>Прошло перегрузку/прессовку</t>
  </si>
  <si>
    <t>Обезврежено отходов</t>
  </si>
  <si>
    <t>Утилизировано отходов</t>
  </si>
  <si>
    <t>Размещено отходов</t>
  </si>
  <si>
    <t>Передано в другие субъекты</t>
  </si>
  <si>
    <t>тыс.куб.м</t>
  </si>
  <si>
    <t>Доля обработанных отходов</t>
  </si>
  <si>
    <t>%</t>
  </si>
  <si>
    <t>Доля перегруженных отходов</t>
  </si>
  <si>
    <t>Доля обезвреженных отходов</t>
  </si>
  <si>
    <t>Доля утилизированных отходов</t>
  </si>
  <si>
    <t>Доля размещенных отходов</t>
  </si>
  <si>
    <t>Индекс потребительских цен:</t>
  </si>
  <si>
    <t>Размер НДС:</t>
  </si>
  <si>
    <t>Доля затрат РО:</t>
  </si>
</sst>
</file>

<file path=xl/styles.xml><?xml version="1.0" encoding="utf-8"?>
<styleSheet xmlns="http://schemas.openxmlformats.org/spreadsheetml/2006/main">
  <numFmts count="1">
    <numFmt formatCode="0.0%" numFmtId="164"/>
  </numFmts>
  <fonts count="7">
    <font>
      <name val="Times New Roman"/>
      <charset val="204"/>
      <family val="2"/>
      <color theme="1"/>
      <sz val="11"/>
    </font>
    <font>
      <name val="Times New Roman"/>
      <charset val="204"/>
      <family val="2"/>
      <color theme="1"/>
      <sz val="11"/>
    </font>
    <font>
      <name val="Calibri"/>
      <charset val="1"/>
      <family val="2"/>
      <b val="1"/>
      <color rgb="FFFFFFFF"/>
      <sz val="16"/>
    </font>
    <font>
      <name val="Calibri"/>
      <charset val="204"/>
      <family val="2"/>
      <color rgb="FF000000"/>
      <sz val="12"/>
    </font>
    <font>
      <name val="Calibri"/>
      <charset val="204"/>
      <family val="2"/>
      <b val="1"/>
      <color rgb="FF000000"/>
      <sz val="12"/>
    </font>
    <font>
      <name val="Calibri"/>
      <charset val="204"/>
      <family val="2"/>
      <color rgb="FF000000"/>
      <sz val="11"/>
    </font>
    <font>
      <name val="Calibri"/>
      <family val="2"/>
      <b val="1"/>
      <color rgb="FF000000"/>
      <sz val="12"/>
    </font>
  </fonts>
  <fills count="6">
    <fill>
      <patternFill/>
    </fill>
    <fill>
      <patternFill patternType="gray125"/>
    </fill>
    <fill>
      <patternFill patternType="solid">
        <fgColor rgb="FF0070C0"/>
        <bgColor rgb="FF008080"/>
      </patternFill>
    </fill>
    <fill>
      <patternFill patternType="solid">
        <fgColor rgb="FFB9CDE5"/>
        <bgColor rgb="FFC0C0C0"/>
      </patternFill>
    </fill>
    <fill>
      <patternFill patternType="solid">
        <fgColor theme="2"/>
        <bgColor indexed="64"/>
      </patternFill>
    </fill>
    <fill>
      <patternFill patternType="solid">
        <fgColor rgb="FFD7E4BD"/>
        <bgColor rgb="FFB9CDE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borderId="0" fillId="0" fontId="1" numFmtId="0"/>
    <xf borderId="0" fillId="0" fontId="1" numFmtId="0"/>
    <xf borderId="0" fillId="0" fontId="5" numFmtId="0"/>
  </cellStyleXfs>
  <cellXfs count="57">
    <xf borderId="0" fillId="0" fontId="0" numFmtId="0" pivotButton="0" quotePrefix="0" xfId="0"/>
    <xf borderId="1" fillId="2" fontId="2" numFmtId="0" pivotButton="0" quotePrefix="0" xfId="0"/>
    <xf applyAlignment="1" borderId="2" fillId="2" fontId="2" numFmtId="0" pivotButton="0" quotePrefix="0" xfId="0">
      <alignment horizontal="center"/>
    </xf>
    <xf applyAlignment="1" borderId="3" fillId="2" fontId="2" numFmtId="0" pivotButton="0" quotePrefix="0" xfId="0">
      <alignment horizontal="center"/>
    </xf>
    <xf applyAlignment="1" borderId="4" fillId="2" fontId="2" numFmtId="0" pivotButton="0" quotePrefix="0" xfId="0">
      <alignment horizontal="center"/>
    </xf>
    <xf borderId="5" fillId="3" fontId="3" numFmtId="0" pivotButton="0" quotePrefix="0" xfId="0"/>
    <xf applyAlignment="1" borderId="6" fillId="3" fontId="3" numFmtId="0" pivotButton="0" quotePrefix="0" xfId="0">
      <alignment horizontal="center"/>
    </xf>
    <xf borderId="7" fillId="3" fontId="3" numFmtId="3" pivotButton="0" quotePrefix="0" xfId="0"/>
    <xf applyAlignment="1" borderId="8" fillId="4" fontId="3" numFmtId="0" pivotButton="0" quotePrefix="0" xfId="0">
      <alignment horizontal="left" indent="7"/>
    </xf>
    <xf applyAlignment="1" borderId="9" fillId="4" fontId="3" numFmtId="0" pivotButton="0" quotePrefix="0" xfId="0">
      <alignment horizontal="center"/>
    </xf>
    <xf borderId="10" fillId="4" fontId="3" numFmtId="3" pivotButton="0" quotePrefix="0" xfId="0"/>
    <xf applyAlignment="1" borderId="11" fillId="4" fontId="3" numFmtId="0" pivotButton="0" quotePrefix="0" xfId="0">
      <alignment horizontal="left" indent="7"/>
    </xf>
    <xf applyAlignment="1" borderId="12" fillId="4" fontId="3" numFmtId="0" pivotButton="0" quotePrefix="0" xfId="0">
      <alignment horizontal="center"/>
    </xf>
    <xf borderId="13" fillId="4" fontId="3" numFmtId="3" pivotButton="0" quotePrefix="0" xfId="0"/>
    <xf borderId="5" fillId="3" fontId="4" numFmtId="0" pivotButton="0" quotePrefix="0" xfId="0"/>
    <xf applyAlignment="1" borderId="6" fillId="3" fontId="4" numFmtId="0" pivotButton="0" quotePrefix="0" xfId="0">
      <alignment horizontal="center"/>
    </xf>
    <xf borderId="7" fillId="3" fontId="4" numFmtId="3" pivotButton="0" quotePrefix="0" xfId="0"/>
    <xf borderId="11" fillId="3" fontId="4" numFmtId="0" pivotButton="0" quotePrefix="0" xfId="0"/>
    <xf applyAlignment="1" borderId="12" fillId="3" fontId="4" numFmtId="0" pivotButton="0" quotePrefix="0" xfId="0">
      <alignment horizontal="center"/>
    </xf>
    <xf borderId="13" fillId="3" fontId="4" numFmtId="3" pivotButton="0" quotePrefix="0" xfId="0"/>
    <xf applyAlignment="1" borderId="14" fillId="3" fontId="6" numFmtId="0" pivotButton="0" quotePrefix="0" xfId="2">
      <alignment wrapText="1"/>
    </xf>
    <xf applyAlignment="1" borderId="15" fillId="3" fontId="6" numFmtId="0" pivotButton="0" quotePrefix="0" xfId="2">
      <alignment horizontal="center" wrapText="1"/>
    </xf>
    <xf borderId="5" fillId="3" fontId="4" numFmtId="3" pivotButton="0" quotePrefix="0" xfId="0"/>
    <xf applyAlignment="1" borderId="11" fillId="3" fontId="6" numFmtId="0" pivotButton="0" quotePrefix="0" xfId="2">
      <alignment wrapText="1"/>
    </xf>
    <xf applyAlignment="1" borderId="12" fillId="3" fontId="6" numFmtId="0" pivotButton="0" quotePrefix="0" xfId="2">
      <alignment horizontal="center" wrapText="1"/>
    </xf>
    <xf borderId="11" fillId="3" fontId="4" numFmtId="3" pivotButton="0" quotePrefix="0" xfId="0"/>
    <xf applyAlignment="1" borderId="5" fillId="3" fontId="6" numFmtId="0" pivotButton="0" quotePrefix="0" xfId="2">
      <alignment wrapText="1"/>
    </xf>
    <xf applyAlignment="1" borderId="6" fillId="3" fontId="6" numFmtId="0" pivotButton="0" quotePrefix="0" xfId="2">
      <alignment horizontal="center" wrapText="1"/>
    </xf>
    <xf applyAlignment="1" borderId="5" fillId="4" fontId="3" numFmtId="0" pivotButton="0" quotePrefix="0" xfId="0">
      <alignment horizontal="left" indent="7"/>
    </xf>
    <xf applyAlignment="1" borderId="6" fillId="4" fontId="3" numFmtId="0" pivotButton="0" quotePrefix="0" xfId="0">
      <alignment horizontal="center"/>
    </xf>
    <xf borderId="7" fillId="4" fontId="3" numFmtId="3" pivotButton="0" quotePrefix="0" xfId="0"/>
    <xf borderId="11" fillId="4" fontId="3" numFmtId="3" pivotButton="0" quotePrefix="0" xfId="0"/>
    <xf borderId="16" fillId="4" fontId="3" numFmtId="3" pivotButton="0" quotePrefix="0" xfId="0"/>
    <xf borderId="17" fillId="4" fontId="3" numFmtId="3" pivotButton="0" quotePrefix="0" xfId="0"/>
    <xf borderId="16" fillId="3" fontId="3" numFmtId="3" pivotButton="0" quotePrefix="0" xfId="0"/>
    <xf borderId="8" fillId="3" fontId="3" numFmtId="0" pivotButton="0" quotePrefix="0" xfId="0"/>
    <xf applyAlignment="1" borderId="9" fillId="3" fontId="3" numFmtId="0" pivotButton="0" quotePrefix="0" xfId="0">
      <alignment horizontal="center"/>
    </xf>
    <xf borderId="10" fillId="3" fontId="3" numFmtId="3" pivotButton="0" quotePrefix="0" xfId="0"/>
    <xf borderId="11" fillId="3" fontId="3" numFmtId="0" pivotButton="0" quotePrefix="0" xfId="0"/>
    <xf applyAlignment="1" borderId="12" fillId="3" fontId="3" numFmtId="0" pivotButton="0" quotePrefix="0" xfId="0">
      <alignment horizontal="center"/>
    </xf>
    <xf borderId="13" fillId="3" fontId="3" numFmtId="3" pivotButton="0" quotePrefix="0" xfId="0"/>
    <xf borderId="5" fillId="5" fontId="3" numFmtId="0" pivotButton="0" quotePrefix="0" xfId="0"/>
    <xf applyAlignment="1" borderId="6" fillId="5" fontId="3" numFmtId="0" pivotButton="0" quotePrefix="0" xfId="0">
      <alignment horizontal="center"/>
    </xf>
    <xf borderId="7" fillId="5" fontId="3" numFmtId="3" pivotButton="0" quotePrefix="0" xfId="0"/>
    <xf borderId="14" fillId="5" fontId="3" numFmtId="0" pivotButton="0" quotePrefix="0" xfId="0"/>
    <xf applyAlignment="1" borderId="9" fillId="5" fontId="3" numFmtId="0" pivotButton="0" quotePrefix="0" xfId="0">
      <alignment horizontal="center"/>
    </xf>
    <xf borderId="10" fillId="5" fontId="3" numFmtId="3" pivotButton="0" quotePrefix="0" xfId="0"/>
    <xf applyAlignment="1" borderId="18" fillId="5" fontId="3" numFmtId="0" pivotButton="0" quotePrefix="0" xfId="0">
      <alignment horizontal="center"/>
    </xf>
    <xf borderId="13" fillId="5" fontId="3" numFmtId="3" pivotButton="0" quotePrefix="0" xfId="0"/>
    <xf borderId="16" fillId="5" fontId="3" numFmtId="3" pivotButton="0" quotePrefix="0" xfId="0"/>
    <xf borderId="17" fillId="5" fontId="3" numFmtId="3" pivotButton="0" quotePrefix="0" xfId="0"/>
    <xf borderId="19" fillId="5" fontId="3" numFmtId="3" pivotButton="0" quotePrefix="0" xfId="0"/>
    <xf borderId="16" fillId="3" fontId="3" numFmtId="164" pivotButton="0" quotePrefix="0" xfId="1"/>
    <xf borderId="7" fillId="3" fontId="3" numFmtId="164" pivotButton="0" quotePrefix="0" xfId="1"/>
    <xf borderId="10" fillId="3" fontId="3" numFmtId="164" pivotButton="0" quotePrefix="0" xfId="1"/>
    <xf borderId="13" fillId="3" fontId="3" numFmtId="164" pivotButton="0" quotePrefix="0" xfId="1"/>
    <xf borderId="0" fillId="0" fontId="3" numFmtId="0" pivotButton="0" quotePrefix="0" xfId="0"/>
  </cellXfs>
  <cellStyles count="3">
    <cellStyle builtinId="0" name="Обычный" xfId="0"/>
    <cellStyle builtinId="5" name="Процентный" xfId="1"/>
    <cellStyle name="Обычный 2" xfId="2"/>
  </cellStyles>
  <tableStyles count="0" defaultPivotStyle="PivotStyleLight16" defaultTableStyle="TableStyleMedium2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/xl/worksheets/sheet2.xml" Type="http://schemas.openxmlformats.org/officeDocument/2006/relationships/worksheet"/><Relationship Id="rId3" Target="sharedStrings.xml" Type="http://schemas.openxmlformats.org/officeDocument/2006/relationships/sharedStrings"/><Relationship Id="rId4" Target="styles.xml" Type="http://schemas.openxmlformats.org/officeDocument/2006/relationships/styles"/><Relationship Id="rId5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B2:L67"/>
  <sheetViews>
    <sheetView tabSelected="1" workbookViewId="0">
      <selection activeCell="D19" sqref="D19:L19"/>
    </sheetView>
  </sheetViews>
  <sheetFormatPr baseColWidth="8" defaultColWidth="13.33203125" defaultRowHeight="13.8" outlineLevelCol="0"/>
  <cols>
    <col customWidth="1" max="1" min="1" width="4.77734375"/>
    <col customWidth="1" max="2" min="2" width="116"/>
    <col customWidth="1" max="3" min="3" width="13"/>
  </cols>
  <sheetData>
    <row customHeight="1" ht="14.4" r="1" spans="1:12" thickBot="1"/>
    <row customHeight="1" ht="21.6" r="2" spans="1:12" thickBot="1">
      <c r="B2" s="1" t="s">
        <v>0</v>
      </c>
      <c r="C2" s="2" t="s">
        <v>1</v>
      </c>
      <c r="D2" s="3" t="n">
        <v>2020</v>
      </c>
      <c r="E2" s="4" t="n">
        <v>2021</v>
      </c>
      <c r="F2" s="4" t="n">
        <v>2022</v>
      </c>
      <c r="G2" s="4" t="n">
        <v>2023</v>
      </c>
      <c r="H2" s="4" t="n">
        <v>2024</v>
      </c>
      <c r="I2" s="4" t="n">
        <v>2025</v>
      </c>
      <c r="J2" s="4" t="n">
        <v>2026</v>
      </c>
      <c r="K2" s="4" t="n">
        <v>2027</v>
      </c>
      <c r="L2" s="4" t="n">
        <v>2028</v>
      </c>
    </row>
    <row customHeight="1" ht="15.6" r="3" spans="1:12">
      <c r="B3" s="5" t="s">
        <v>2</v>
      </c>
      <c r="C3" s="6" t="s">
        <v>3</v>
      </c>
      <c r="D3" s="7" t="n">
        <v>2451343.4898744</v>
      </c>
      <c r="E3" s="7" t="n">
        <v>2725406.6770469</v>
      </c>
      <c r="F3" s="7" t="n">
        <v>2845987.8719206</v>
      </c>
      <c r="G3" s="7" t="n">
        <v>2940857.3609844</v>
      </c>
      <c r="H3" s="7" t="n">
        <v>3015222.2585463</v>
      </c>
      <c r="I3" s="7" t="n">
        <v>3092763.154800001</v>
      </c>
      <c r="J3" s="7" t="n">
        <v>3171268.5183102</v>
      </c>
      <c r="K3" s="7" t="n">
        <v>3271182.5434178</v>
      </c>
      <c r="L3" s="7" t="n">
        <v>3367891.9917731</v>
      </c>
    </row>
    <row customHeight="1" ht="15.6" r="4" spans="1:12">
      <c r="B4" s="8" t="s">
        <v>4</v>
      </c>
      <c r="C4" s="9" t="s">
        <v>3</v>
      </c>
      <c r="D4" s="10" t="n">
        <v>688287.6345590001</v>
      </c>
      <c r="E4" s="10" t="n">
        <v>710374.7726139999</v>
      </c>
      <c r="F4" s="10" t="n">
        <v>736774.85941</v>
      </c>
      <c r="G4" s="10" t="n">
        <v>764059.3303530001</v>
      </c>
      <c r="H4" s="10" t="n">
        <v>791619.5987259999</v>
      </c>
      <c r="I4" s="10" t="n">
        <v>820877.759189</v>
      </c>
      <c r="J4" s="10" t="n">
        <v>849888.9659989998</v>
      </c>
      <c r="K4" s="10" t="n">
        <v>880718.59736</v>
      </c>
      <c r="L4" s="10" t="n">
        <v>913889.2270940003</v>
      </c>
    </row>
    <row customHeight="1" ht="15.6" r="5" spans="1:12">
      <c r="B5" s="8" t="s">
        <v>5</v>
      </c>
      <c r="C5" s="9" t="s">
        <v>3</v>
      </c>
      <c r="D5" s="10" t="n">
        <v>814473.214255</v>
      </c>
      <c r="E5" s="10" t="n">
        <v>844052.350682</v>
      </c>
      <c r="F5" s="10" t="n">
        <v>899130.6726950002</v>
      </c>
      <c r="G5" s="10" t="n">
        <v>611978.658481</v>
      </c>
      <c r="H5" s="10" t="n">
        <v>633724.2203290003</v>
      </c>
      <c r="I5" s="10" t="n">
        <v>656163.4317730002</v>
      </c>
      <c r="J5" s="10" t="n">
        <v>679267.0568250001</v>
      </c>
      <c r="K5" s="10" t="n">
        <v>703014.4251829999</v>
      </c>
      <c r="L5" s="10" t="n">
        <v>727469.0107729998</v>
      </c>
    </row>
    <row customHeight="1" ht="15.6" r="6" spans="1:12">
      <c r="B6" s="8" t="s">
        <v>6</v>
      </c>
      <c r="C6" s="9" t="s">
        <v>3</v>
      </c>
      <c r="D6" s="10" t="n">
        <v>141772.6705319999</v>
      </c>
      <c r="E6" s="10" t="n">
        <v>142051.4993999999</v>
      </c>
      <c r="F6" s="10" t="n">
        <v>142342.3186379999</v>
      </c>
      <c r="G6" s="10" t="n">
        <v>142668.190894</v>
      </c>
      <c r="H6" s="10" t="n">
        <v>143029.799412</v>
      </c>
      <c r="I6" s="10" t="n">
        <v>143433.914622</v>
      </c>
      <c r="J6" s="10" t="n">
        <v>143874.8184340001</v>
      </c>
      <c r="K6" s="10" t="n">
        <v>144348.6943660001</v>
      </c>
      <c r="L6" s="10" t="n">
        <v>144863.806547</v>
      </c>
    </row>
    <row customHeight="1" ht="15.6" r="7" spans="1:12">
      <c r="B7" s="8" t="s">
        <v>7</v>
      </c>
      <c r="C7" s="9" t="s">
        <v>3</v>
      </c>
      <c r="D7" s="10" t="n">
        <v>157094.138544</v>
      </c>
      <c r="E7" s="10" t="n">
        <v>334955.167937</v>
      </c>
      <c r="F7" s="10" t="n">
        <v>369915.8743770001</v>
      </c>
      <c r="G7" s="10" t="n">
        <v>647548.130846</v>
      </c>
      <c r="H7" s="10" t="n">
        <v>653777.5750829999</v>
      </c>
      <c r="I7" s="10" t="n">
        <v>660073.2968649996</v>
      </c>
      <c r="J7" s="10" t="n">
        <v>666405.1693960002</v>
      </c>
      <c r="K7" s="10" t="n">
        <v>673042.233164</v>
      </c>
      <c r="L7" s="10" t="n">
        <v>679430.2038459998</v>
      </c>
    </row>
    <row customHeight="1" ht="15.6" r="8" spans="1:12">
      <c r="B8" s="8" t="s">
        <v>8</v>
      </c>
      <c r="C8" s="9" t="s">
        <v>3</v>
      </c>
      <c r="D8" s="10" t="n">
        <v>0</v>
      </c>
      <c r="E8" s="10" t="n">
        <v>0</v>
      </c>
      <c r="F8" s="10" t="n">
        <v>0</v>
      </c>
      <c r="G8" s="10" t="n">
        <v>0</v>
      </c>
      <c r="H8" s="10" t="n">
        <v>0</v>
      </c>
      <c r="I8" s="10" t="n">
        <v>0</v>
      </c>
      <c r="J8" s="10" t="n">
        <v>0</v>
      </c>
      <c r="K8" s="10" t="n">
        <v>0</v>
      </c>
      <c r="L8" s="10" t="n">
        <v>0</v>
      </c>
    </row>
    <row customHeight="1" ht="15.6" r="9" spans="1:12">
      <c r="B9" s="8" t="s">
        <v>9</v>
      </c>
      <c r="C9" s="9" t="s">
        <v>3</v>
      </c>
      <c r="D9" s="10" t="n">
        <v>426866.423814</v>
      </c>
      <c r="E9" s="10" t="n">
        <v>446208.6430459999</v>
      </c>
      <c r="F9" s="10" t="n">
        <v>439097.9766259999</v>
      </c>
      <c r="G9" s="10" t="n">
        <v>507252.3812300001</v>
      </c>
      <c r="H9" s="10" t="n">
        <v>518959.9505830001</v>
      </c>
      <c r="I9" s="10" t="n">
        <v>531054.4655510002</v>
      </c>
      <c r="J9" s="10" t="n">
        <v>543535.3696279998</v>
      </c>
      <c r="K9" s="10" t="n">
        <v>572678.362125</v>
      </c>
      <c r="L9" s="10" t="n">
        <v>596067.744261</v>
      </c>
    </row>
    <row customHeight="1" ht="16.2" r="10" spans="1:12" thickBot="1">
      <c r="B10" s="11" t="s">
        <v>10</v>
      </c>
      <c r="C10" s="12" t="s">
        <v>3</v>
      </c>
      <c r="D10" s="13" t="n">
        <v>222849.4081704</v>
      </c>
      <c r="E10" s="13" t="n">
        <v>247764.2433679</v>
      </c>
      <c r="F10" s="13" t="n">
        <v>258726.1701746001</v>
      </c>
      <c r="G10" s="13" t="n">
        <v>267350.6691804001</v>
      </c>
      <c r="H10" s="13" t="n">
        <v>274111.1144133001</v>
      </c>
      <c r="I10" s="13" t="n">
        <v>281160.2868</v>
      </c>
      <c r="J10" s="13" t="n">
        <v>288297.1380282</v>
      </c>
      <c r="K10" s="13" t="n">
        <v>297380.2312198</v>
      </c>
      <c r="L10" s="13" t="n">
        <v>306171.9992521</v>
      </c>
    </row>
    <row customHeight="1" ht="15.6" r="11" spans="1:12">
      <c r="B11" s="14" t="s">
        <v>11</v>
      </c>
      <c r="C11" s="15" t="s">
        <v>12</v>
      </c>
      <c r="D11" s="16" t="n">
        <v>5609.6372894903</v>
      </c>
      <c r="E11" s="16" t="n">
        <v>6258.967364699963</v>
      </c>
      <c r="F11" s="16" t="n">
        <v>6561.773507840181</v>
      </c>
      <c r="G11" s="16" t="n">
        <v>6808.542493177772</v>
      </c>
      <c r="H11" s="16" t="n">
        <v>7010.820475937543</v>
      </c>
      <c r="I11" s="16" t="n">
        <v>7223.002944226171</v>
      </c>
      <c r="J11" s="16" t="n">
        <v>7440.617173072681</v>
      </c>
      <c r="K11" s="16" t="n">
        <v>7712.414831358894</v>
      </c>
      <c r="L11" s="16" t="n">
        <v>7980.439996175856</v>
      </c>
    </row>
    <row customHeight="1" ht="16.2" r="12" spans="1:12" thickBot="1">
      <c r="B12" s="17" t="s">
        <v>13</v>
      </c>
      <c r="C12" s="18" t="s">
        <v>12</v>
      </c>
      <c r="D12" s="19" t="n">
        <v>6731.564747388359</v>
      </c>
      <c r="E12" s="19" t="n">
        <v>7510.760837639955</v>
      </c>
      <c r="F12" s="19" t="n">
        <v>7874.128209408217</v>
      </c>
      <c r="G12" s="19" t="n">
        <v>8170.250991813326</v>
      </c>
      <c r="H12" s="19" t="n">
        <v>8412.984571125051</v>
      </c>
      <c r="I12" s="19" t="n">
        <v>8667.603533071406</v>
      </c>
      <c r="J12" s="19" t="n">
        <v>8928.740607687218</v>
      </c>
      <c r="K12" s="19" t="n">
        <v>9254.897797630672</v>
      </c>
      <c r="L12" s="19" t="n">
        <v>9576.527995411026</v>
      </c>
    </row>
    <row customHeight="1" ht="15.6" r="13" spans="1:12">
      <c r="B13" s="14" t="s">
        <v>11</v>
      </c>
      <c r="C13" s="15" t="s">
        <v>14</v>
      </c>
      <c r="D13" s="16" t="n">
        <v>673.0835494540728</v>
      </c>
      <c r="E13" s="16" t="n">
        <v>750.9947171882543</v>
      </c>
      <c r="F13" s="16" t="n">
        <v>787.3275178852197</v>
      </c>
      <c r="G13" s="16" t="n">
        <v>816.9365881289214</v>
      </c>
      <c r="H13" s="16" t="n">
        <v>841.207316446318</v>
      </c>
      <c r="I13" s="16" t="n">
        <v>866.6664542688658</v>
      </c>
      <c r="J13" s="16" t="n">
        <v>892.7773327454715</v>
      </c>
      <c r="K13" s="16" t="n">
        <v>925.3895183702596</v>
      </c>
      <c r="L13" s="16" t="n">
        <v>957.5490538211525</v>
      </c>
    </row>
    <row customHeight="1" ht="16.2" r="14" spans="1:12" thickBot="1">
      <c r="B14" s="17" t="s">
        <v>13</v>
      </c>
      <c r="C14" s="18" t="s">
        <v>14</v>
      </c>
      <c r="D14" s="19" t="n">
        <v>807.7002593448873</v>
      </c>
      <c r="E14" s="19" t="n">
        <v>901.1936606259052</v>
      </c>
      <c r="F14" s="19" t="n">
        <v>944.7930214622636</v>
      </c>
      <c r="G14" s="19" t="n">
        <v>980.3239057547056</v>
      </c>
      <c r="H14" s="19" t="n">
        <v>1009.448779735582</v>
      </c>
      <c r="I14" s="19" t="n">
        <v>1039.999745122639</v>
      </c>
      <c r="J14" s="19" t="n">
        <v>1071.332799294566</v>
      </c>
      <c r="K14" s="19" t="n">
        <v>1110.467422044311</v>
      </c>
      <c r="L14" s="19" t="n">
        <v>1149.058864585383</v>
      </c>
    </row>
    <row customHeight="1" ht="15.6" r="15" spans="1:12">
      <c r="B15" s="20" t="s">
        <v>15</v>
      </c>
      <c r="C15" s="21" t="s">
        <v>12</v>
      </c>
      <c r="D15" s="22" t="n">
        <v>5252.762543545805</v>
      </c>
      <c r="E15" s="16" t="n">
        <v>5900.119902787917</v>
      </c>
      <c r="F15" s="16" t="n">
        <v>6200.767099074862</v>
      </c>
      <c r="G15" s="16" t="n">
        <v>6445.213520370469</v>
      </c>
      <c r="H15" s="16" t="n">
        <v>6644.999393296235</v>
      </c>
      <c r="I15" s="16" t="n">
        <v>6854.521463641554</v>
      </c>
      <c r="J15" s="16" t="n">
        <v>7069.292833145304</v>
      </c>
      <c r="K15" s="16" t="n">
        <v>7338.053359263333</v>
      </c>
      <c r="L15" s="16" t="n">
        <v>7602.849322113577</v>
      </c>
    </row>
    <row customHeight="1" ht="16.2" r="16" spans="1:12" thickBot="1">
      <c r="B16" s="23" t="s">
        <v>13</v>
      </c>
      <c r="C16" s="24" t="s">
        <v>12</v>
      </c>
      <c r="D16" s="25" t="n">
        <v>6303.315052254966</v>
      </c>
      <c r="E16" s="19" t="n">
        <v>7080.143883345499</v>
      </c>
      <c r="F16" s="19" t="n">
        <v>7440.920518889834</v>
      </c>
      <c r="G16" s="19" t="n">
        <v>7734.256224444563</v>
      </c>
      <c r="H16" s="19" t="n">
        <v>7973.999271955482</v>
      </c>
      <c r="I16" s="19" t="n">
        <v>8225.425756369865</v>
      </c>
      <c r="J16" s="19" t="n">
        <v>8483.151399774364</v>
      </c>
      <c r="K16" s="19" t="n">
        <v>8805.664031115999</v>
      </c>
      <c r="L16" s="19" t="n">
        <v>9123.419186536292</v>
      </c>
    </row>
    <row customHeight="1" ht="15.6" r="17" spans="1:12">
      <c r="B17" s="26" t="s">
        <v>15</v>
      </c>
      <c r="C17" s="27" t="s">
        <v>14</v>
      </c>
      <c r="D17" s="16" t="n">
        <v>630.2632193124306</v>
      </c>
      <c r="E17" s="16" t="n">
        <v>707.9376867758136</v>
      </c>
      <c r="F17" s="16" t="n">
        <v>744.0114419166953</v>
      </c>
      <c r="G17" s="16" t="n">
        <v>773.3418346686915</v>
      </c>
      <c r="H17" s="16" t="n">
        <v>797.3135422034354</v>
      </c>
      <c r="I17" s="16" t="n">
        <v>822.4534668579593</v>
      </c>
      <c r="J17" s="16" t="n">
        <v>848.2232391706053</v>
      </c>
      <c r="K17" s="16" t="n">
        <v>880.4710084179295</v>
      </c>
      <c r="L17" s="16" t="n">
        <v>912.2430816124418</v>
      </c>
    </row>
    <row customHeight="1" ht="16.2" r="18" spans="1:12" thickBot="1">
      <c r="B18" s="23" t="s">
        <v>13</v>
      </c>
      <c r="C18" s="24" t="s">
        <v>14</v>
      </c>
      <c r="D18" s="19" t="n">
        <v>756.3158631749167</v>
      </c>
      <c r="E18" s="19" t="n">
        <v>849.5252241309763</v>
      </c>
      <c r="F18" s="19" t="n">
        <v>892.8137303000343</v>
      </c>
      <c r="G18" s="19" t="n">
        <v>928.0102016024298</v>
      </c>
      <c r="H18" s="19" t="n">
        <v>956.7762506441225</v>
      </c>
      <c r="I18" s="19" t="n">
        <v>986.944160229551</v>
      </c>
      <c r="J18" s="19" t="n">
        <v>1017.867887004726</v>
      </c>
      <c r="K18" s="19" t="n">
        <v>1056.565210101515</v>
      </c>
      <c r="L18" s="19" t="n">
        <v>1094.69169793493</v>
      </c>
    </row>
    <row customHeight="1" ht="15.6" r="19" spans="1:12">
      <c r="B19" s="14" t="s">
        <v>16</v>
      </c>
      <c r="C19" s="15" t="s">
        <v>12</v>
      </c>
      <c r="D19" s="16">
        <f>5719.15*1.037</f>
        <v/>
      </c>
      <c r="E19" s="16">
        <f>D19*1.04</f>
        <v/>
      </c>
      <c r="F19" s="16">
        <f>E19*1.04</f>
        <v/>
      </c>
      <c r="G19" s="16">
        <f>F19*1.04</f>
        <v/>
      </c>
      <c r="H19" s="16">
        <f>G19*1.04</f>
        <v/>
      </c>
      <c r="I19" s="16">
        <f>H19*1.04</f>
        <v/>
      </c>
      <c r="J19" s="16">
        <f>I19*1.04</f>
        <v/>
      </c>
      <c r="K19" s="16">
        <f>J19*1.04</f>
        <v/>
      </c>
      <c r="L19" s="16">
        <f>K19*1.04</f>
        <v/>
      </c>
    </row>
    <row customHeight="1" ht="31.8" r="20" spans="1:12" thickBot="1">
      <c r="B20" s="23" t="s">
        <v>17</v>
      </c>
      <c r="C20" s="18" t="s">
        <v>12</v>
      </c>
      <c r="D20" s="19">
        <f>D16-D19</f>
        <v/>
      </c>
      <c r="E20" s="19">
        <f>E16-E19</f>
        <v/>
      </c>
      <c r="F20" s="19">
        <f>F16-F19</f>
        <v/>
      </c>
      <c r="G20" s="19">
        <f>G16-G19</f>
        <v/>
      </c>
      <c r="H20" s="19">
        <f>H16-H19</f>
        <v/>
      </c>
      <c r="I20" s="19">
        <f>I16-I19</f>
        <v/>
      </c>
      <c r="J20" s="19">
        <f>J16-J19</f>
        <v/>
      </c>
      <c r="K20" s="19">
        <f>K16-K19</f>
        <v/>
      </c>
      <c r="L20" s="19">
        <f>L16-L19</f>
        <v/>
      </c>
    </row>
    <row customHeight="1" ht="15.6" r="21" spans="1:12">
      <c r="B21" s="14" t="s">
        <v>16</v>
      </c>
      <c r="C21" s="15" t="s">
        <v>14</v>
      </c>
      <c r="D21" s="16">
        <f>D19*0.11999</f>
        <v/>
      </c>
      <c r="E21" s="16">
        <f>E19*0.11999</f>
        <v/>
      </c>
      <c r="F21" s="16">
        <f>F19*0.11999</f>
        <v/>
      </c>
      <c r="G21" s="16">
        <f>G19*0.11999</f>
        <v/>
      </c>
      <c r="H21" s="16">
        <f>H19*0.11999</f>
        <v/>
      </c>
      <c r="I21" s="16">
        <f>I19*0.11999</f>
        <v/>
      </c>
      <c r="J21" s="16">
        <f>J19*0.11999</f>
        <v/>
      </c>
      <c r="K21" s="16">
        <f>K19*0.11999</f>
        <v/>
      </c>
      <c r="L21" s="16">
        <f>L19*0.11999</f>
        <v/>
      </c>
    </row>
    <row customHeight="1" ht="31.8" r="22" spans="1:12" thickBot="1">
      <c r="B22" s="23" t="s">
        <v>17</v>
      </c>
      <c r="C22" s="18" t="s">
        <v>14</v>
      </c>
      <c r="D22" s="19">
        <f>D18-D21</f>
        <v/>
      </c>
      <c r="E22" s="19">
        <f>E18-E21</f>
        <v/>
      </c>
      <c r="F22" s="19">
        <f>F18-F21</f>
        <v/>
      </c>
      <c r="G22" s="19">
        <f>G18-G21</f>
        <v/>
      </c>
      <c r="H22" s="19">
        <f>H18-H21</f>
        <v/>
      </c>
      <c r="I22" s="19">
        <f>I18-I21</f>
        <v/>
      </c>
      <c r="J22" s="19">
        <f>J18-J21</f>
        <v/>
      </c>
      <c r="K22" s="19">
        <f>K18-K21</f>
        <v/>
      </c>
      <c r="L22" s="19">
        <f>L18-L21</f>
        <v/>
      </c>
    </row>
    <row customHeight="1" ht="15.6" r="23" spans="1:12">
      <c r="B23" s="28" t="s">
        <v>18</v>
      </c>
      <c r="C23" s="29" t="s">
        <v>12</v>
      </c>
      <c r="D23" s="30" t="n">
        <v>1575.072606783095</v>
      </c>
      <c r="E23" s="30" t="n">
        <v>1631.394153372682</v>
      </c>
      <c r="F23" s="30" t="n">
        <v>1698.724650733189</v>
      </c>
      <c r="G23" s="30" t="n">
        <v>1768.916264703172</v>
      </c>
      <c r="H23" s="30" t="n">
        <v>1840.628124898966</v>
      </c>
      <c r="I23" s="30" t="n">
        <v>1917.121413668468</v>
      </c>
      <c r="J23" s="30" t="n">
        <v>1994.059600789246</v>
      </c>
      <c r="K23" s="30" t="n">
        <v>2076.456169100229</v>
      </c>
      <c r="L23" s="30" t="n">
        <v>2165.520200110549</v>
      </c>
    </row>
    <row customHeight="1" ht="15.6" r="24" spans="1:12">
      <c r="B24" s="8" t="s">
        <v>19</v>
      </c>
      <c r="C24" s="9" t="s">
        <v>12</v>
      </c>
      <c r="D24" s="10" t="n">
        <v>1863.83480440351</v>
      </c>
      <c r="E24" s="10" t="n">
        <v>1938.388190470415</v>
      </c>
      <c r="F24" s="10" t="n">
        <v>2073.055857471052</v>
      </c>
      <c r="G24" s="10" t="n">
        <v>1416.825840132244</v>
      </c>
      <c r="H24" s="10" t="n">
        <v>1473.498919486663</v>
      </c>
      <c r="I24" s="10" t="n">
        <v>1532.438845901996</v>
      </c>
      <c r="J24" s="10" t="n">
        <v>1593.736417756175</v>
      </c>
      <c r="K24" s="10" t="n">
        <v>1657.485880863029</v>
      </c>
      <c r="L24" s="10" t="n">
        <v>1723.78532439067</v>
      </c>
    </row>
    <row customHeight="1" ht="15.6" r="25" spans="1:12">
      <c r="B25" s="8" t="s">
        <v>20</v>
      </c>
      <c r="C25" s="9" t="s">
        <v>12</v>
      </c>
      <c r="D25" s="10" t="n">
        <v>324.4315872222697</v>
      </c>
      <c r="E25" s="10" t="n">
        <v>326.2249653745881</v>
      </c>
      <c r="F25" s="10" t="n">
        <v>328.187644332109</v>
      </c>
      <c r="G25" s="10" t="n">
        <v>330.2990661884568</v>
      </c>
      <c r="H25" s="10" t="n">
        <v>332.5646205830075</v>
      </c>
      <c r="I25" s="10" t="n">
        <v>334.9831641678322</v>
      </c>
      <c r="J25" s="10" t="n">
        <v>337.5675817521617</v>
      </c>
      <c r="K25" s="10" t="n">
        <v>340.328610995966</v>
      </c>
      <c r="L25" s="10" t="n">
        <v>343.2642491475265</v>
      </c>
    </row>
    <row customHeight="1" ht="15.6" r="26" spans="1:12">
      <c r="B26" s="8" t="s">
        <v>21</v>
      </c>
      <c r="C26" s="9" t="s">
        <v>12</v>
      </c>
      <c r="D26" s="10" t="n">
        <v>359.4931274123196</v>
      </c>
      <c r="E26" s="10" t="n">
        <v>769.2332606401703</v>
      </c>
      <c r="F26" s="10" t="n">
        <v>852.8863417040783</v>
      </c>
      <c r="G26" s="10" t="n">
        <v>1499.174704538218</v>
      </c>
      <c r="H26" s="10" t="n">
        <v>1520.125820612142</v>
      </c>
      <c r="I26" s="10" t="n">
        <v>1541.570152005151</v>
      </c>
      <c r="J26" s="10" t="n">
        <v>1563.559099143831</v>
      </c>
      <c r="K26" s="10" t="n">
        <v>1586.82092249169</v>
      </c>
      <c r="L26" s="10" t="n">
        <v>1609.954234466979</v>
      </c>
    </row>
    <row customHeight="1" ht="15.6" r="27" spans="1:12">
      <c r="B27" s="8" t="s">
        <v>22</v>
      </c>
      <c r="C27" s="9" t="s">
        <v>12</v>
      </c>
      <c r="D27" s="10" t="n">
        <v>0</v>
      </c>
      <c r="E27" s="10" t="n">
        <v>0</v>
      </c>
      <c r="F27" s="10" t="n">
        <v>0</v>
      </c>
      <c r="G27" s="10" t="n">
        <v>0</v>
      </c>
      <c r="H27" s="10" t="n">
        <v>0</v>
      </c>
      <c r="I27" s="10" t="n">
        <v>0</v>
      </c>
      <c r="J27" s="10" t="n">
        <v>0</v>
      </c>
      <c r="K27" s="10" t="n">
        <v>0</v>
      </c>
      <c r="L27" s="10" t="n">
        <v>0</v>
      </c>
    </row>
    <row customHeight="1" ht="15.6" r="28" spans="1:12">
      <c r="B28" s="8" t="s">
        <v>23</v>
      </c>
      <c r="C28" s="9" t="s">
        <v>12</v>
      </c>
      <c r="D28" s="10" t="n">
        <v>976.838137351806</v>
      </c>
      <c r="E28" s="10" t="n">
        <v>1024.729761687565</v>
      </c>
      <c r="F28" s="10" t="n">
        <v>1012.394149250646</v>
      </c>
      <c r="G28" s="10" t="n">
        <v>1174.368209144975</v>
      </c>
      <c r="H28" s="10" t="n">
        <v>1206.655674362442</v>
      </c>
      <c r="I28" s="10" t="n">
        <v>1240.252737189434</v>
      </c>
      <c r="J28" s="10" t="n">
        <v>1275.274730624659</v>
      </c>
      <c r="K28" s="10" t="n">
        <v>1350.194626875355</v>
      </c>
      <c r="L28" s="10" t="n">
        <v>1412.421442953235</v>
      </c>
    </row>
    <row customHeight="1" ht="16.2" r="29" spans="1:12" thickBot="1">
      <c r="B29" s="11" t="s">
        <v>24</v>
      </c>
      <c r="C29" s="12" t="s">
        <v>12</v>
      </c>
      <c r="D29" s="31" t="n">
        <v>509.9670263173001</v>
      </c>
      <c r="E29" s="13" t="n">
        <v>568.997033154542</v>
      </c>
      <c r="F29" s="13" t="n">
        <v>596.5248643491075</v>
      </c>
      <c r="G29" s="13" t="n">
        <v>618.9584084707067</v>
      </c>
      <c r="H29" s="13" t="n">
        <v>637.3473159943222</v>
      </c>
      <c r="I29" s="13" t="n">
        <v>656.6366312932881</v>
      </c>
      <c r="J29" s="13" t="n">
        <v>676.4197430066074</v>
      </c>
      <c r="K29" s="13" t="n">
        <v>701.1286210326267</v>
      </c>
      <c r="L29" s="13" t="n">
        <v>725.494545106896</v>
      </c>
    </row>
    <row customHeight="1" ht="15.6" r="30" spans="1:12">
      <c r="B30" s="28" t="s">
        <v>18</v>
      </c>
      <c r="C30" s="29" t="s">
        <v>14</v>
      </c>
      <c r="D30" s="32" t="n">
        <v>188.9882368700832</v>
      </c>
      <c r="E30" s="33" t="n">
        <v>195.746090280728</v>
      </c>
      <c r="F30" s="33" t="n">
        <v>203.8248746675231</v>
      </c>
      <c r="G30" s="33" t="n">
        <v>212.2469558529395</v>
      </c>
      <c r="H30" s="33" t="n">
        <v>220.8514468222522</v>
      </c>
      <c r="I30" s="33" t="n">
        <v>230.0296470618385</v>
      </c>
      <c r="J30" s="33" t="n">
        <v>239.2612293198992</v>
      </c>
      <c r="K30" s="33" t="n">
        <v>249.1477463618291</v>
      </c>
      <c r="L30" s="33" t="n">
        <v>259.8342722506645</v>
      </c>
    </row>
    <row customHeight="1" ht="15.6" r="31" spans="1:12">
      <c r="B31" s="8" t="s">
        <v>19</v>
      </c>
      <c r="C31" s="9" t="s">
        <v>14</v>
      </c>
      <c r="D31" s="10" t="n">
        <v>223.635946675964</v>
      </c>
      <c r="E31" s="33" t="n">
        <v>232.5813838099736</v>
      </c>
      <c r="F31" s="33" t="n">
        <v>248.739753170379</v>
      </c>
      <c r="G31" s="33" t="n">
        <v>170.0006820799475</v>
      </c>
      <c r="H31" s="33" t="n">
        <v>176.8007148524463</v>
      </c>
      <c r="I31" s="33" t="n">
        <v>183.8727398032428</v>
      </c>
      <c r="J31" s="33" t="n">
        <v>191.2276515573102</v>
      </c>
      <c r="K31" s="33" t="n">
        <v>198.8767583871123</v>
      </c>
      <c r="L31" s="33" t="n">
        <v>206.8318297176633</v>
      </c>
    </row>
    <row customHeight="1" ht="15.6" r="32" spans="1:12">
      <c r="B32" s="8" t="s">
        <v>20</v>
      </c>
      <c r="C32" s="9" t="s">
        <v>14</v>
      </c>
      <c r="D32" s="10" t="n">
        <v>38.92757285603848</v>
      </c>
      <c r="E32" s="33" t="n">
        <v>39.14275492040069</v>
      </c>
      <c r="F32" s="33" t="n">
        <v>39.37825088047675</v>
      </c>
      <c r="G32" s="33" t="n">
        <v>39.63159405475437</v>
      </c>
      <c r="H32" s="33" t="n">
        <v>39.90343112989333</v>
      </c>
      <c r="I32" s="33" t="n">
        <v>40.19362491900569</v>
      </c>
      <c r="J32" s="33" t="n">
        <v>40.50372143169661</v>
      </c>
      <c r="K32" s="33" t="n">
        <v>40.83500904757297</v>
      </c>
      <c r="L32" s="33" t="n">
        <v>41.18724746246426</v>
      </c>
    </row>
    <row customHeight="1" ht="15.6" r="33" spans="1:12">
      <c r="B33" s="8" t="s">
        <v>21</v>
      </c>
      <c r="C33" s="9" t="s">
        <v>14</v>
      </c>
      <c r="D33" s="10" t="n">
        <v>43.134501878822</v>
      </c>
      <c r="E33" s="33" t="n">
        <v>92.2979912444321</v>
      </c>
      <c r="F33" s="33" t="n">
        <v>102.3352734820472</v>
      </c>
      <c r="G33" s="33" t="n">
        <v>179.8814752734271</v>
      </c>
      <c r="H33" s="33" t="n">
        <v>182.3953368377891</v>
      </c>
      <c r="I33" s="33" t="n">
        <v>184.9683778286421</v>
      </c>
      <c r="J33" s="33" t="n">
        <v>187.6067656289708</v>
      </c>
      <c r="K33" s="33" t="n">
        <v>190.3978820270104</v>
      </c>
      <c r="L33" s="33" t="n">
        <v>193.1735787309894</v>
      </c>
    </row>
    <row customHeight="1" ht="15.6" r="34" spans="1:12">
      <c r="B34" s="8" t="s">
        <v>22</v>
      </c>
      <c r="C34" s="9" t="s">
        <v>14</v>
      </c>
      <c r="D34" s="10" t="n">
        <v>0</v>
      </c>
      <c r="E34" s="33" t="n">
        <v>0</v>
      </c>
      <c r="F34" s="33" t="n">
        <v>0</v>
      </c>
      <c r="G34" s="33" t="n">
        <v>0</v>
      </c>
      <c r="H34" s="33" t="n">
        <v>0</v>
      </c>
      <c r="I34" s="33" t="n">
        <v>0</v>
      </c>
      <c r="J34" s="33" t="n">
        <v>0</v>
      </c>
      <c r="K34" s="33" t="n">
        <v>0</v>
      </c>
      <c r="L34" s="33" t="n">
        <v>0</v>
      </c>
    </row>
    <row customHeight="1" ht="15.6" r="35" spans="1:12">
      <c r="B35" s="8" t="s">
        <v>23</v>
      </c>
      <c r="C35" s="9" t="s">
        <v>14</v>
      </c>
      <c r="D35" s="10" t="n">
        <v>117.2078775864312</v>
      </c>
      <c r="E35" s="33" t="n">
        <v>122.9542499156058</v>
      </c>
      <c r="F35" s="33" t="n">
        <v>121.4741367861373</v>
      </c>
      <c r="G35" s="33" t="n">
        <v>140.908918310678</v>
      </c>
      <c r="H35" s="33" t="n">
        <v>144.7829943997264</v>
      </c>
      <c r="I35" s="33" t="n">
        <v>148.8142051771487</v>
      </c>
      <c r="J35" s="33" t="n">
        <v>153.016389103461</v>
      </c>
      <c r="K35" s="33" t="n">
        <v>162.0058026948932</v>
      </c>
      <c r="L35" s="33" t="n">
        <v>169.4722116756298</v>
      </c>
    </row>
    <row customHeight="1" ht="16.2" r="36" spans="1:12" thickBot="1">
      <c r="B36" s="11" t="s">
        <v>24</v>
      </c>
      <c r="C36" s="12" t="s">
        <v>14</v>
      </c>
      <c r="D36" s="13" t="n">
        <v>61.1894135867339</v>
      </c>
      <c r="E36" s="33" t="n">
        <v>68.27224701711403</v>
      </c>
      <c r="F36" s="33" t="n">
        <v>71.57522889865635</v>
      </c>
      <c r="G36" s="33" t="n">
        <v>74.26696255717468</v>
      </c>
      <c r="H36" s="33" t="n">
        <v>76.47339240421074</v>
      </c>
      <c r="I36" s="33" t="n">
        <v>78.78785947898778</v>
      </c>
      <c r="J36" s="33" t="n">
        <v>81.16157570413378</v>
      </c>
      <c r="K36" s="33" t="n">
        <v>84.12631985184177</v>
      </c>
      <c r="L36" s="33" t="n">
        <v>87.04991398374113</v>
      </c>
    </row>
    <row customHeight="1" ht="15.6" r="37" spans="1:12">
      <c r="B37" s="5" t="s">
        <v>25</v>
      </c>
      <c r="C37" s="6" t="s">
        <v>12</v>
      </c>
      <c r="D37" s="34" t="n">
        <v>955.2619573113807</v>
      </c>
      <c r="E37" s="7" t="n">
        <v>951.2400589194598</v>
      </c>
      <c r="F37" s="7" t="n">
        <v>930.5705881825406</v>
      </c>
      <c r="G37" s="7" t="n">
        <v>1499.174704538218</v>
      </c>
      <c r="H37" s="7" t="n">
        <v>1520.125820612142</v>
      </c>
      <c r="I37" s="7" t="n">
        <v>1541.570152005151</v>
      </c>
      <c r="J37" s="7" t="n">
        <v>1563.559099143831</v>
      </c>
      <c r="K37" s="7" t="n">
        <v>1586.82092249169</v>
      </c>
      <c r="L37" s="7" t="n">
        <v>1609.954234466979</v>
      </c>
    </row>
    <row customHeight="1" ht="15.6" r="38" spans="1:12">
      <c r="B38" s="35" t="s">
        <v>26</v>
      </c>
      <c r="C38" s="36" t="s">
        <v>12</v>
      </c>
      <c r="D38" s="37" t="n">
        <v>356.0011501204439</v>
      </c>
      <c r="E38" s="37" t="n">
        <v>357.9690368191118</v>
      </c>
      <c r="F38" s="37" t="n">
        <v>360.1227014197039</v>
      </c>
      <c r="G38" s="37" t="n">
        <v>362.4395821001099</v>
      </c>
      <c r="H38" s="37" t="n">
        <v>364.9255915777313</v>
      </c>
      <c r="I38" s="37" t="n">
        <v>367.5794793893753</v>
      </c>
      <c r="J38" s="37" t="n">
        <v>370.415379307578</v>
      </c>
      <c r="K38" s="37" t="n">
        <v>373.4450732302792</v>
      </c>
      <c r="L38" s="37" t="n">
        <v>376.6663676339487</v>
      </c>
    </row>
    <row customHeight="1" ht="16.2" r="39" spans="1:12" thickBot="1">
      <c r="B39" s="38" t="s">
        <v>27</v>
      </c>
      <c r="C39" s="39" t="s">
        <v>12</v>
      </c>
      <c r="D39" s="40" t="n">
        <v>1015.036973184276</v>
      </c>
      <c r="E39" s="40" t="n">
        <v>1114.886598867666</v>
      </c>
      <c r="F39" s="40" t="n">
        <v>1114.54434306173</v>
      </c>
      <c r="G39" s="40" t="n">
        <v>1682.05266334438</v>
      </c>
      <c r="H39" s="40" t="n">
        <v>1730.487741274159</v>
      </c>
      <c r="I39" s="40" t="n">
        <v>1780.926200169003</v>
      </c>
      <c r="J39" s="40" t="n">
        <v>1833.541546661704</v>
      </c>
      <c r="K39" s="40" t="n">
        <v>1944.851821686761</v>
      </c>
      <c r="L39" s="40" t="n">
        <v>2037.076867672784</v>
      </c>
    </row>
    <row customHeight="1" ht="15.6" r="40" spans="1:12">
      <c r="B40" s="5" t="s">
        <v>25</v>
      </c>
      <c r="C40" s="6" t="s">
        <v>14</v>
      </c>
      <c r="D40" s="34" t="n">
        <v>114.6190164719206</v>
      </c>
      <c r="E40" s="34" t="n">
        <v>114.1364409495692</v>
      </c>
      <c r="F40" s="34" t="n">
        <v>111.6563731642585</v>
      </c>
      <c r="G40" s="34" t="n">
        <v>179.8814752734271</v>
      </c>
      <c r="H40" s="34" t="n">
        <v>182.3953368377891</v>
      </c>
      <c r="I40" s="34" t="n">
        <v>184.9683778286421</v>
      </c>
      <c r="J40" s="34" t="n">
        <v>187.6067656289708</v>
      </c>
      <c r="K40" s="34" t="n">
        <v>190.3978820270104</v>
      </c>
      <c r="L40" s="34" t="n">
        <v>193.1735787309894</v>
      </c>
    </row>
    <row customHeight="1" ht="15.6" r="41" spans="1:12">
      <c r="B41" s="35" t="s">
        <v>26</v>
      </c>
      <c r="C41" s="36" t="s">
        <v>14</v>
      </c>
      <c r="D41" s="37" t="n">
        <v>42.71550999950171</v>
      </c>
      <c r="E41" s="37" t="n">
        <v>42.95163082081477</v>
      </c>
      <c r="F41" s="37" t="n">
        <v>43.21004257524599</v>
      </c>
      <c r="G41" s="37" t="n">
        <v>43.48803813744588</v>
      </c>
      <c r="H41" s="37" t="n">
        <v>43.78632695663725</v>
      </c>
      <c r="I41" s="37" t="n">
        <v>44.10475899349297</v>
      </c>
      <c r="J41" s="37" t="n">
        <v>44.44503011697835</v>
      </c>
      <c r="K41" s="37" t="n">
        <v>44.80855400168151</v>
      </c>
      <c r="L41" s="37" t="n">
        <v>45.1950674532946</v>
      </c>
    </row>
    <row customHeight="1" ht="16.2" r="42" spans="1:12" thickBot="1">
      <c r="B42" s="38" t="s">
        <v>27</v>
      </c>
      <c r="C42" s="39" t="s">
        <v>14</v>
      </c>
      <c r="D42" s="40" t="n">
        <v>121.7912413014617</v>
      </c>
      <c r="E42" s="40" t="n">
        <v>133.7718983383346</v>
      </c>
      <c r="F42" s="40" t="n">
        <v>133.7308320909479</v>
      </c>
      <c r="G42" s="40" t="n">
        <v>201.8244529167021</v>
      </c>
      <c r="H42" s="40" t="n">
        <v>207.6360326122625</v>
      </c>
      <c r="I42" s="40" t="n">
        <v>213.6879919796782</v>
      </c>
      <c r="J42" s="40" t="n">
        <v>220.0011495592979</v>
      </c>
      <c r="K42" s="40" t="n">
        <v>233.3569355287294</v>
      </c>
      <c r="L42" s="40" t="n">
        <v>244.4227421214543</v>
      </c>
    </row>
    <row customHeight="1" ht="15.6" r="43" spans="1:12">
      <c r="B43" s="41" t="s">
        <v>28</v>
      </c>
      <c r="C43" s="42" t="s">
        <v>29</v>
      </c>
      <c r="D43" s="43" t="n">
        <v>436.9878769999999</v>
      </c>
      <c r="E43" s="43" t="n">
        <v>435.440308</v>
      </c>
      <c r="F43" s="43" t="n">
        <v>433.7223569999998</v>
      </c>
      <c r="G43" s="43" t="n">
        <v>431.9364039999999</v>
      </c>
      <c r="H43" s="43" t="n">
        <v>430.0812249999998</v>
      </c>
      <c r="I43" s="43" t="n">
        <v>428.1824580000002</v>
      </c>
      <c r="J43" s="43" t="n">
        <v>426.210413</v>
      </c>
      <c r="K43" s="43" t="n">
        <v>424.1450459999999</v>
      </c>
      <c r="L43" s="43" t="n">
        <v>422.0183339999999</v>
      </c>
    </row>
    <row customHeight="1" ht="15.6" r="44" spans="1:12">
      <c r="B44" s="44" t="s">
        <v>30</v>
      </c>
      <c r="C44" s="45" t="s">
        <v>29</v>
      </c>
      <c r="D44" s="46" t="n">
        <v>0</v>
      </c>
      <c r="E44" s="46" t="n">
        <v>0</v>
      </c>
      <c r="F44" s="46" t="n">
        <v>0</v>
      </c>
      <c r="G44" s="46" t="n">
        <v>0</v>
      </c>
      <c r="H44" s="46" t="n">
        <v>0</v>
      </c>
      <c r="I44" s="46" t="n">
        <v>0</v>
      </c>
      <c r="J44" s="46" t="n">
        <v>0</v>
      </c>
      <c r="K44" s="46" t="n">
        <v>0</v>
      </c>
      <c r="L44" s="46" t="n">
        <v>0</v>
      </c>
    </row>
    <row customHeight="1" ht="15.6" r="45" spans="1:12">
      <c r="B45" s="44" t="s">
        <v>31</v>
      </c>
      <c r="C45" s="45" t="s">
        <v>29</v>
      </c>
      <c r="D45" s="46" t="n">
        <v>164.451371</v>
      </c>
      <c r="E45" s="46" t="n">
        <v>352.1247499999999</v>
      </c>
      <c r="F45" s="46" t="n">
        <v>397.5151149999998</v>
      </c>
      <c r="G45" s="46" t="n">
        <v>431.9364039999999</v>
      </c>
      <c r="H45" s="46" t="n">
        <v>430.0812249999998</v>
      </c>
      <c r="I45" s="46" t="n">
        <v>428.1824580000002</v>
      </c>
      <c r="J45" s="46" t="n">
        <v>426.210413</v>
      </c>
      <c r="K45" s="46" t="n">
        <v>424.1450459999999</v>
      </c>
      <c r="L45" s="46" t="n">
        <v>422.0183339999999</v>
      </c>
    </row>
    <row customHeight="1" ht="15.6" r="46" spans="1:12">
      <c r="B46" s="44" t="s">
        <v>32</v>
      </c>
      <c r="C46" s="45" t="s">
        <v>29</v>
      </c>
      <c r="D46" s="46" t="n">
        <v>398.2365519999998</v>
      </c>
      <c r="E46" s="46" t="n">
        <v>396.826219</v>
      </c>
      <c r="F46" s="46" t="n">
        <v>395.2606099999998</v>
      </c>
      <c r="G46" s="46" t="n">
        <v>393.6330299999999</v>
      </c>
      <c r="H46" s="46" t="n">
        <v>391.9423649999998</v>
      </c>
      <c r="I46" s="46" t="n">
        <v>390.2119750000001</v>
      </c>
      <c r="J46" s="46" t="n">
        <v>388.4148080000001</v>
      </c>
      <c r="K46" s="46" t="n">
        <v>386.532598</v>
      </c>
      <c r="L46" s="46" t="n">
        <v>384.5944819999999</v>
      </c>
    </row>
    <row customHeight="1" ht="15.6" r="47" spans="1:12">
      <c r="B47" s="44" t="s">
        <v>33</v>
      </c>
      <c r="C47" s="45" t="s">
        <v>29</v>
      </c>
      <c r="D47" s="46" t="n">
        <v>0</v>
      </c>
      <c r="E47" s="46" t="n">
        <v>0</v>
      </c>
      <c r="F47" s="46" t="n">
        <v>0</v>
      </c>
      <c r="G47" s="46" t="n">
        <v>0</v>
      </c>
      <c r="H47" s="46" t="n">
        <v>0</v>
      </c>
      <c r="I47" s="46" t="n">
        <v>0</v>
      </c>
      <c r="J47" s="46" t="n">
        <v>0</v>
      </c>
      <c r="K47" s="46" t="n">
        <v>0</v>
      </c>
      <c r="L47" s="46" t="n">
        <v>0</v>
      </c>
    </row>
    <row customHeight="1" ht="15.6" r="48" spans="1:12">
      <c r="B48" s="44" t="s">
        <v>34</v>
      </c>
      <c r="C48" s="45" t="s">
        <v>29</v>
      </c>
      <c r="D48" s="46" t="n">
        <v>16.445143</v>
      </c>
      <c r="E48" s="46" t="n">
        <v>35.212479</v>
      </c>
      <c r="F48" s="46" t="n">
        <v>39.751512</v>
      </c>
      <c r="G48" s="46" t="n">
        <v>130.368925</v>
      </c>
      <c r="H48" s="46" t="n">
        <v>130.1889240000001</v>
      </c>
      <c r="I48" s="46" t="n">
        <v>129.992412</v>
      </c>
      <c r="J48" s="46" t="n">
        <v>129.7702420000001</v>
      </c>
      <c r="K48" s="46" t="n">
        <v>129.686437</v>
      </c>
      <c r="L48" s="46" t="n">
        <v>129.4089809999999</v>
      </c>
    </row>
    <row customHeight="1" ht="15.6" r="49" spans="1:12">
      <c r="B49" s="44" t="s">
        <v>35</v>
      </c>
      <c r="C49" s="47" t="s">
        <v>29</v>
      </c>
      <c r="D49" s="46" t="n">
        <v>420.5427339999999</v>
      </c>
      <c r="E49" s="46" t="n">
        <v>400.227829</v>
      </c>
      <c r="F49" s="46" t="n">
        <v>393.9708450000001</v>
      </c>
      <c r="G49" s="46" t="n">
        <v>301.5674789999999</v>
      </c>
      <c r="H49" s="46" t="n">
        <v>299.8923009999999</v>
      </c>
      <c r="I49" s="46" t="n">
        <v>298.190046</v>
      </c>
      <c r="J49" s="46" t="n">
        <v>296.440171</v>
      </c>
      <c r="K49" s="46" t="n">
        <v>294.4586090000001</v>
      </c>
      <c r="L49" s="46" t="n">
        <v>292.609353</v>
      </c>
    </row>
    <row customHeight="1" ht="16.2" r="50" spans="1:12" thickBot="1">
      <c r="B50" s="44" t="s">
        <v>36</v>
      </c>
      <c r="C50" s="47" t="s">
        <v>29</v>
      </c>
      <c r="D50" s="48" t="n">
        <v>0</v>
      </c>
      <c r="E50" s="48" t="n">
        <v>0</v>
      </c>
      <c r="F50" s="48" t="n">
        <v>0</v>
      </c>
      <c r="G50" s="48" t="n">
        <v>0</v>
      </c>
      <c r="H50" s="48" t="n">
        <v>0</v>
      </c>
      <c r="I50" s="48" t="n">
        <v>0</v>
      </c>
      <c r="J50" s="48" t="n">
        <v>0</v>
      </c>
      <c r="K50" s="48" t="n">
        <v>0</v>
      </c>
      <c r="L50" s="48" t="n">
        <v>0</v>
      </c>
    </row>
    <row customHeight="1" ht="15.6" r="51" spans="1:12">
      <c r="B51" s="41" t="s">
        <v>28</v>
      </c>
      <c r="C51" s="42" t="s">
        <v>37</v>
      </c>
      <c r="D51" s="49" t="n">
        <v>3641.960187353628</v>
      </c>
      <c r="E51" s="50" t="n">
        <v>3629.062381758024</v>
      </c>
      <c r="F51" s="50" t="n">
        <v>3614.744572328668</v>
      </c>
      <c r="G51" s="50" t="n">
        <v>3599.860018168634</v>
      </c>
      <c r="H51" s="50" t="n">
        <v>3584.3985181728</v>
      </c>
      <c r="I51" s="50" t="n">
        <v>3568.573745489096</v>
      </c>
      <c r="J51" s="50" t="n">
        <v>3552.138256644471</v>
      </c>
      <c r="K51" s="50" t="n">
        <v>3534.925000208355</v>
      </c>
      <c r="L51" s="50" t="n">
        <v>3517.200480052004</v>
      </c>
    </row>
    <row customHeight="1" ht="15.6" r="52" spans="1:12">
      <c r="B52" s="44" t="s">
        <v>30</v>
      </c>
      <c r="C52" s="45" t="s">
        <v>37</v>
      </c>
      <c r="D52" s="46" t="n">
        <v>0</v>
      </c>
      <c r="E52" s="51" t="n">
        <v>0</v>
      </c>
      <c r="F52" s="51" t="n">
        <v>0</v>
      </c>
      <c r="G52" s="51" t="n">
        <v>0</v>
      </c>
      <c r="H52" s="51" t="n">
        <v>0</v>
      </c>
      <c r="I52" s="51" t="n">
        <v>0</v>
      </c>
      <c r="J52" s="51" t="n">
        <v>0</v>
      </c>
      <c r="K52" s="51" t="n">
        <v>0</v>
      </c>
      <c r="L52" s="51" t="n">
        <v>0</v>
      </c>
    </row>
    <row customHeight="1" ht="15.6" r="53" spans="1:12">
      <c r="B53" s="44" t="s">
        <v>31</v>
      </c>
      <c r="C53" s="45" t="s">
        <v>37</v>
      </c>
      <c r="D53" s="46" t="n">
        <v>1370.57657079517</v>
      </c>
      <c r="E53" s="51" t="n">
        <v>2934.69084150783</v>
      </c>
      <c r="F53" s="51" t="n">
        <v>3312.984865027044</v>
      </c>
      <c r="G53" s="51" t="n">
        <v>3599.860018168634</v>
      </c>
      <c r="H53" s="51" t="n">
        <v>3584.3985181728</v>
      </c>
      <c r="I53" s="51" t="n">
        <v>3568.573745489096</v>
      </c>
      <c r="J53" s="51" t="n">
        <v>3552.138256644471</v>
      </c>
      <c r="K53" s="51" t="n">
        <v>3534.925000208355</v>
      </c>
      <c r="L53" s="51" t="n">
        <v>3517.200480052004</v>
      </c>
    </row>
    <row customHeight="1" ht="15.6" r="54" spans="1:12">
      <c r="B54" s="44" t="s">
        <v>32</v>
      </c>
      <c r="C54" s="45" t="s">
        <v>37</v>
      </c>
      <c r="D54" s="46" t="n">
        <v>3318.997491394899</v>
      </c>
      <c r="E54" s="51" t="n">
        <v>3307.243443039663</v>
      </c>
      <c r="F54" s="51" t="n">
        <v>3294.195287822847</v>
      </c>
      <c r="G54" s="51" t="n">
        <v>3280.630651653928</v>
      </c>
      <c r="H54" s="51" t="n">
        <v>3266.540250193769</v>
      </c>
      <c r="I54" s="51" t="n">
        <v>3252.118771200215</v>
      </c>
      <c r="J54" s="51" t="n">
        <v>3237.140756915333</v>
      </c>
      <c r="K54" s="51" t="n">
        <v>3221.453974180536</v>
      </c>
      <c r="L54" s="51" t="n">
        <v>3205.301257636243</v>
      </c>
    </row>
    <row customHeight="1" ht="15.6" r="55" spans="1:12">
      <c r="B55" s="44" t="s">
        <v>33</v>
      </c>
      <c r="C55" s="45" t="s">
        <v>37</v>
      </c>
      <c r="D55" s="46" t="n">
        <v>0</v>
      </c>
      <c r="E55" s="51" t="n">
        <v>0</v>
      </c>
      <c r="F55" s="51" t="n">
        <v>0</v>
      </c>
      <c r="G55" s="51" t="n">
        <v>0</v>
      </c>
      <c r="H55" s="51" t="n">
        <v>0</v>
      </c>
      <c r="I55" s="51" t="n">
        <v>0</v>
      </c>
      <c r="J55" s="51" t="n">
        <v>0</v>
      </c>
      <c r="K55" s="51" t="n">
        <v>0</v>
      </c>
      <c r="L55" s="51" t="n">
        <v>0</v>
      </c>
    </row>
    <row customHeight="1" ht="15.6" r="56" spans="1:12">
      <c r="B56" s="44" t="s">
        <v>34</v>
      </c>
      <c r="C56" s="45" t="s">
        <v>37</v>
      </c>
      <c r="D56" s="46" t="n">
        <v>137.0577062515106</v>
      </c>
      <c r="E56" s="51" t="n">
        <v>293.4691174877279</v>
      </c>
      <c r="F56" s="51" t="n">
        <v>331.2984906698226</v>
      </c>
      <c r="G56" s="51" t="n">
        <v>1086.525415253319</v>
      </c>
      <c r="H56" s="51" t="n">
        <v>1085.025244401477</v>
      </c>
      <c r="I56" s="51" t="n">
        <v>1083.387466975589</v>
      </c>
      <c r="J56" s="51" t="n">
        <v>1081.535849717053</v>
      </c>
      <c r="K56" s="51" t="n">
        <v>1080.837399051564</v>
      </c>
      <c r="L56" s="51" t="n">
        <v>1078.525015209981</v>
      </c>
    </row>
    <row customHeight="1" ht="15.6" r="57" spans="1:12">
      <c r="B57" s="44" t="s">
        <v>35</v>
      </c>
      <c r="C57" s="47" t="s">
        <v>37</v>
      </c>
      <c r="D57" s="46" t="n">
        <v>3504.902481102119</v>
      </c>
      <c r="E57" s="51" t="n">
        <v>3335.593264270296</v>
      </c>
      <c r="F57" s="51" t="n">
        <v>3283.446081658847</v>
      </c>
      <c r="G57" s="51" t="n">
        <v>2513.334602915314</v>
      </c>
      <c r="H57" s="51" t="n">
        <v>2499.373273771324</v>
      </c>
      <c r="I57" s="51" t="n">
        <v>2485.186278513505</v>
      </c>
      <c r="J57" s="51" t="n">
        <v>2470.602406927417</v>
      </c>
      <c r="K57" s="51" t="n">
        <v>2454.087601156793</v>
      </c>
      <c r="L57" s="51" t="n">
        <v>2438.675464842025</v>
      </c>
    </row>
    <row customHeight="1" ht="16.2" r="58" spans="1:12" thickBot="1">
      <c r="B58" s="44" t="s">
        <v>36</v>
      </c>
      <c r="C58" s="47" t="s">
        <v>37</v>
      </c>
      <c r="D58" s="48" t="n">
        <v>0</v>
      </c>
      <c r="E58" s="51" t="n">
        <v>0</v>
      </c>
      <c r="F58" s="51" t="n">
        <v>0</v>
      </c>
      <c r="G58" s="51" t="n">
        <v>0</v>
      </c>
      <c r="H58" s="51" t="n">
        <v>0</v>
      </c>
      <c r="I58" s="51" t="n">
        <v>0</v>
      </c>
      <c r="J58" s="51" t="n">
        <v>0</v>
      </c>
      <c r="K58" s="51" t="n">
        <v>0</v>
      </c>
      <c r="L58" s="51" t="n">
        <v>0</v>
      </c>
    </row>
    <row customHeight="1" ht="15.6" r="59" spans="1:12">
      <c r="B59" s="5" t="s">
        <v>38</v>
      </c>
      <c r="C59" s="6" t="s">
        <v>39</v>
      </c>
      <c r="D59" s="52" t="n">
        <v>0.3763293666840099</v>
      </c>
      <c r="E59" s="53" t="n">
        <v>0.8086636526997864</v>
      </c>
      <c r="F59" s="53" t="n">
        <v>0.9165197702732211</v>
      </c>
      <c r="G59" s="53" t="n">
        <v>1</v>
      </c>
      <c r="H59" s="53" t="n">
        <v>1</v>
      </c>
      <c r="I59" s="53" t="n">
        <v>1</v>
      </c>
      <c r="J59" s="53" t="n">
        <v>1</v>
      </c>
      <c r="K59" s="53" t="n">
        <v>1</v>
      </c>
      <c r="L59" s="53" t="n">
        <v>1</v>
      </c>
    </row>
    <row customHeight="1" ht="15.6" r="60" spans="1:12">
      <c r="B60" s="35" t="s">
        <v>40</v>
      </c>
      <c r="C60" s="36" t="s">
        <v>39</v>
      </c>
      <c r="D60" s="54" t="n">
        <v>0.9113217390238951</v>
      </c>
      <c r="E60" s="54" t="n">
        <v>0.9113217396493301</v>
      </c>
      <c r="F60" s="54" t="n">
        <v>0.9113217329490809</v>
      </c>
      <c r="G60" s="54" t="n">
        <v>0.9113217278162089</v>
      </c>
      <c r="H60" s="54" t="n">
        <v>0.9113217276573744</v>
      </c>
      <c r="I60" s="54" t="n">
        <v>0.9113217221056727</v>
      </c>
      <c r="J60" s="54" t="n">
        <v>0.9113217231508608</v>
      </c>
      <c r="K60" s="54" t="n">
        <v>0.9113217321416035</v>
      </c>
      <c r="L60" s="54" t="n">
        <v>0.9113217389271056</v>
      </c>
    </row>
    <row customHeight="1" ht="15.6" r="61" spans="1:12">
      <c r="B61" s="35" t="s">
        <v>41</v>
      </c>
      <c r="C61" s="36" t="s">
        <v>39</v>
      </c>
      <c r="D61" s="54" t="n">
        <v>0</v>
      </c>
      <c r="E61" s="54" t="n">
        <v>0</v>
      </c>
      <c r="F61" s="54" t="n">
        <v>0</v>
      </c>
      <c r="G61" s="54" t="n">
        <v>0</v>
      </c>
      <c r="H61" s="54" t="n">
        <v>0</v>
      </c>
      <c r="I61" s="54" t="n">
        <v>0</v>
      </c>
      <c r="J61" s="54" t="n">
        <v>0</v>
      </c>
      <c r="K61" s="54" t="n">
        <v>0</v>
      </c>
      <c r="L61" s="54" t="n">
        <v>0</v>
      </c>
    </row>
    <row customHeight="1" ht="15.6" r="62" spans="1:12">
      <c r="B62" s="35" t="s">
        <v>42</v>
      </c>
      <c r="C62" s="36" t="s">
        <v>39</v>
      </c>
      <c r="D62" s="54" t="n">
        <v>0.03763295016991972</v>
      </c>
      <c r="E62" s="54" t="n">
        <v>0.08086637445608275</v>
      </c>
      <c r="F62" s="54" t="n">
        <v>0.09165197818013336</v>
      </c>
      <c r="G62" s="54" t="n">
        <v>0.3018243514385512</v>
      </c>
      <c r="H62" s="54" t="n">
        <v>0.3027077594470676</v>
      </c>
      <c r="I62" s="54" t="n">
        <v>0.3035911667357468</v>
      </c>
      <c r="J62" s="54" t="n">
        <v>0.3044745929283526</v>
      </c>
      <c r="K62" s="54" t="n">
        <v>0.305759641007336</v>
      </c>
      <c r="L62" s="54" t="n">
        <v>0.3066430308214997</v>
      </c>
    </row>
    <row customHeight="1" ht="16.2" r="63" spans="1:12" thickBot="1">
      <c r="B63" s="38" t="s">
        <v>43</v>
      </c>
      <c r="C63" s="39" t="s">
        <v>39</v>
      </c>
      <c r="D63" s="55" t="n">
        <v>0.9623670498300804</v>
      </c>
      <c r="E63" s="55" t="n">
        <v>0.9191336255439173</v>
      </c>
      <c r="F63" s="55" t="n">
        <v>0.9083480218198672</v>
      </c>
      <c r="G63" s="55" t="n">
        <v>0.6981756485614488</v>
      </c>
      <c r="H63" s="55" t="n">
        <v>0.6972922405529329</v>
      </c>
      <c r="I63" s="55" t="n">
        <v>0.6964088332642526</v>
      </c>
      <c r="J63" s="55" t="n">
        <v>0.6955254070716473</v>
      </c>
      <c r="K63" s="55" t="n">
        <v>0.6942403589926643</v>
      </c>
      <c r="L63" s="55" t="n">
        <v>0.6933569691785004</v>
      </c>
    </row>
    <row customHeight="1" ht="15.6" r="65" spans="1:12">
      <c r="B65" s="56" t="s">
        <v>44</v>
      </c>
      <c r="D65" t="n">
        <v>1.037</v>
      </c>
      <c r="E65" t="n">
        <v>1.04</v>
      </c>
      <c r="F65" t="n">
        <v>1.04</v>
      </c>
      <c r="G65" t="n">
        <v>1.04</v>
      </c>
      <c r="H65" t="n">
        <v>1.04</v>
      </c>
      <c r="I65" t="n">
        <v>1.04</v>
      </c>
      <c r="J65" t="n">
        <v>1.04</v>
      </c>
      <c r="K65" t="n">
        <v>1.04</v>
      </c>
      <c r="L65" t="n">
        <v>1.04</v>
      </c>
    </row>
    <row customHeight="1" ht="15.6" r="66" spans="1:12">
      <c r="B66" s="56" t="s">
        <v>45</v>
      </c>
      <c r="D66" t="n">
        <v>0.2</v>
      </c>
    </row>
    <row r="67" spans="1:12">
      <c r="B67" t="s">
        <v>46</v>
      </c>
      <c r="D67" t="n">
        <v>0.1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B2:L67"/>
  <sheetViews>
    <sheetView workbookViewId="0">
      <selection activeCell="F22" sqref="F22"/>
    </sheetView>
  </sheetViews>
  <sheetFormatPr baseColWidth="8" defaultColWidth="13.33203125" defaultRowHeight="13.8" outlineLevelCol="0"/>
  <cols>
    <col customWidth="1" max="1" min="1" width="4.77734375"/>
    <col customWidth="1" max="2" min="2" width="116"/>
    <col customWidth="1" max="3" min="3" width="13"/>
  </cols>
  <sheetData>
    <row customHeight="1" ht="14.4" r="1" spans="1:12" thickBot="1"/>
    <row customHeight="1" ht="21.6" r="2" spans="1:12" thickBot="1">
      <c r="B2" s="1" t="s">
        <v>0</v>
      </c>
      <c r="C2" s="2" t="s">
        <v>1</v>
      </c>
      <c r="D2" s="3" t="n">
        <v>2020</v>
      </c>
      <c r="E2" s="4" t="n">
        <v>2021</v>
      </c>
      <c r="F2" s="4" t="n">
        <v>2022</v>
      </c>
      <c r="G2" s="4" t="n">
        <v>2023</v>
      </c>
      <c r="H2" s="4" t="n">
        <v>2024</v>
      </c>
      <c r="I2" s="4" t="n">
        <v>2025</v>
      </c>
      <c r="J2" s="4" t="n">
        <v>2026</v>
      </c>
      <c r="K2" s="4" t="n">
        <v>2027</v>
      </c>
      <c r="L2" s="4" t="n">
        <v>2028</v>
      </c>
    </row>
    <row customHeight="1" ht="15.6" r="3" spans="1:12">
      <c r="B3" s="5" t="s">
        <v>2</v>
      </c>
      <c r="C3" s="6" t="s">
        <v>3</v>
      </c>
      <c r="D3" s="7" t="n">
        <v>2451343.4898744</v>
      </c>
      <c r="E3" s="7" t="n">
        <v>2725406.6770469</v>
      </c>
      <c r="F3" s="7" t="n">
        <v>2845987.8719206</v>
      </c>
      <c r="G3" s="7" t="n">
        <v>3200005.821018599</v>
      </c>
      <c r="H3" s="7" t="n">
        <v>3289841.8993583</v>
      </c>
      <c r="I3" s="7" t="n">
        <v>3383327.789561501</v>
      </c>
      <c r="J3" s="7" t="n">
        <v>3478223.3182763</v>
      </c>
      <c r="K3" s="7" t="n">
        <v>3594895.4684786</v>
      </c>
      <c r="L3" s="7" t="n">
        <v>3708898.951396101</v>
      </c>
    </row>
    <row customHeight="1" ht="15.6" r="4" spans="1:12">
      <c r="B4" s="8" t="s">
        <v>4</v>
      </c>
      <c r="C4" s="9" t="s">
        <v>3</v>
      </c>
      <c r="D4" s="10" t="n">
        <v>688287.6345590001</v>
      </c>
      <c r="E4" s="10" t="n">
        <v>710374.7726139999</v>
      </c>
      <c r="F4" s="10" t="n">
        <v>736774.85941</v>
      </c>
      <c r="G4" s="10" t="n">
        <v>764059.3303530001</v>
      </c>
      <c r="H4" s="10" t="n">
        <v>791619.5987259999</v>
      </c>
      <c r="I4" s="10" t="n">
        <v>820877.759189</v>
      </c>
      <c r="J4" s="10" t="n">
        <v>849888.9659989998</v>
      </c>
      <c r="K4" s="10" t="n">
        <v>880718.59736</v>
      </c>
      <c r="L4" s="10" t="n">
        <v>913889.2270940003</v>
      </c>
    </row>
    <row customHeight="1" ht="15.6" r="5" spans="1:12">
      <c r="B5" s="8" t="s">
        <v>5</v>
      </c>
      <c r="C5" s="9" t="s">
        <v>3</v>
      </c>
      <c r="D5" s="10" t="n">
        <v>814473.214255</v>
      </c>
      <c r="E5" s="10" t="n">
        <v>844052.350682</v>
      </c>
      <c r="F5" s="10" t="n">
        <v>899130.6726950002</v>
      </c>
      <c r="G5" s="10" t="n">
        <v>1060554.045413</v>
      </c>
      <c r="H5" s="10" t="n">
        <v>1098238.927529</v>
      </c>
      <c r="I5" s="10" t="n">
        <v>1137125.898726</v>
      </c>
      <c r="J5" s="10" t="n">
        <v>1177164.293332</v>
      </c>
      <c r="K5" s="10" t="n">
        <v>1218318.289845</v>
      </c>
      <c r="L5" s="10" t="n">
        <v>1260697.888091</v>
      </c>
    </row>
    <row customHeight="1" ht="15.6" r="6" spans="1:12">
      <c r="B6" s="8" t="s">
        <v>6</v>
      </c>
      <c r="C6" s="9" t="s">
        <v>3</v>
      </c>
      <c r="D6" s="10" t="n">
        <v>141772.6705319999</v>
      </c>
      <c r="E6" s="10" t="n">
        <v>142051.4993999999</v>
      </c>
      <c r="F6" s="10" t="n">
        <v>142342.3186379999</v>
      </c>
      <c r="G6" s="10" t="n">
        <v>142668.190894</v>
      </c>
      <c r="H6" s="10" t="n">
        <v>143029.799412</v>
      </c>
      <c r="I6" s="10" t="n">
        <v>143433.914622</v>
      </c>
      <c r="J6" s="10" t="n">
        <v>143874.8184340001</v>
      </c>
      <c r="K6" s="10" t="n">
        <v>144348.6943660001</v>
      </c>
      <c r="L6" s="10" t="n">
        <v>144863.806547</v>
      </c>
    </row>
    <row customHeight="1" ht="15.6" r="7" spans="1:12">
      <c r="B7" s="8" t="s">
        <v>7</v>
      </c>
      <c r="C7" s="9" t="s">
        <v>3</v>
      </c>
      <c r="D7" s="10" t="n">
        <v>157094.138544</v>
      </c>
      <c r="E7" s="10" t="n">
        <v>334955.167937</v>
      </c>
      <c r="F7" s="10" t="n">
        <v>369915.8743770001</v>
      </c>
      <c r="G7" s="10" t="n">
        <v>571777.7752079997</v>
      </c>
      <c r="H7" s="10" t="n">
        <v>578286.9755810004</v>
      </c>
      <c r="I7" s="10" t="n">
        <v>584868.8163320001</v>
      </c>
      <c r="J7" s="10" t="n">
        <v>591492.4348320004</v>
      </c>
      <c r="K7" s="10" t="n">
        <v>598134.228485</v>
      </c>
      <c r="L7" s="10" t="n">
        <v>604822.8431130002</v>
      </c>
    </row>
    <row customHeight="1" ht="15.6" r="8" spans="1:12">
      <c r="B8" s="8" t="s">
        <v>8</v>
      </c>
      <c r="C8" s="9" t="s">
        <v>3</v>
      </c>
      <c r="D8" s="10" t="n">
        <v>0</v>
      </c>
      <c r="E8" s="10" t="n">
        <v>0</v>
      </c>
      <c r="F8" s="10" t="n">
        <v>0</v>
      </c>
      <c r="G8" s="10" t="n">
        <v>0</v>
      </c>
      <c r="H8" s="10" t="n">
        <v>0</v>
      </c>
      <c r="I8" s="10" t="n">
        <v>0</v>
      </c>
      <c r="J8" s="10" t="n">
        <v>0</v>
      </c>
      <c r="K8" s="10" t="n">
        <v>0</v>
      </c>
      <c r="L8" s="10" t="n">
        <v>0</v>
      </c>
    </row>
    <row customHeight="1" ht="15.6" r="9" spans="1:12">
      <c r="B9" s="8" t="s">
        <v>9</v>
      </c>
      <c r="C9" s="9" t="s">
        <v>3</v>
      </c>
      <c r="D9" s="10" t="n">
        <v>426866.423814</v>
      </c>
      <c r="E9" s="10" t="n">
        <v>446208.6430459999</v>
      </c>
      <c r="F9" s="10" t="n">
        <v>439097.9766259999</v>
      </c>
      <c r="G9" s="10" t="n">
        <v>370036.8590579999</v>
      </c>
      <c r="H9" s="10" t="n">
        <v>379590.0618050001</v>
      </c>
      <c r="I9" s="10" t="n">
        <v>389446.1470959999</v>
      </c>
      <c r="J9" s="10" t="n">
        <v>399600.6858360001</v>
      </c>
      <c r="K9" s="10" t="n">
        <v>426566.97947</v>
      </c>
      <c r="L9" s="10" t="n">
        <v>447452.5546060001</v>
      </c>
    </row>
    <row customHeight="1" ht="16.2" r="10" spans="1:12" thickBot="1">
      <c r="B10" s="11" t="s">
        <v>10</v>
      </c>
      <c r="C10" s="12" t="s">
        <v>3</v>
      </c>
      <c r="D10" s="13" t="n">
        <v>222849.4081704</v>
      </c>
      <c r="E10" s="13" t="n">
        <v>247764.2433679</v>
      </c>
      <c r="F10" s="13" t="n">
        <v>258726.1701746001</v>
      </c>
      <c r="G10" s="13" t="n">
        <v>290909.6200926</v>
      </c>
      <c r="H10" s="13" t="n">
        <v>299076.5363053001</v>
      </c>
      <c r="I10" s="13" t="n">
        <v>307575.2535965001</v>
      </c>
      <c r="J10" s="13" t="n">
        <v>316202.1198433</v>
      </c>
      <c r="K10" s="13" t="n">
        <v>326808.6789526</v>
      </c>
      <c r="L10" s="13" t="n">
        <v>337172.6319451</v>
      </c>
    </row>
    <row customHeight="1" ht="15.6" r="11" spans="1:12">
      <c r="B11" s="14" t="s">
        <v>11</v>
      </c>
      <c r="C11" s="15" t="s">
        <v>12</v>
      </c>
      <c r="D11" s="16" t="n">
        <v>5609.6372894903</v>
      </c>
      <c r="E11" s="16" t="n">
        <v>6258.967364699963</v>
      </c>
      <c r="F11" s="16" t="n">
        <v>6561.773507840181</v>
      </c>
      <c r="G11" s="16" t="n">
        <v>7408.511510918169</v>
      </c>
      <c r="H11" s="16" t="n">
        <v>7649.350188114588</v>
      </c>
      <c r="I11" s="16" t="n">
        <v>7901.602988045575</v>
      </c>
      <c r="J11" s="16" t="n">
        <v>8160.812622558567</v>
      </c>
      <c r="K11" s="16" t="n">
        <v>8475.627624043027</v>
      </c>
      <c r="L11" s="16" t="n">
        <v>8788.478254587162</v>
      </c>
    </row>
    <row customHeight="1" ht="16.2" r="12" spans="1:12" thickBot="1">
      <c r="B12" s="17" t="s">
        <v>13</v>
      </c>
      <c r="C12" s="18" t="s">
        <v>12</v>
      </c>
      <c r="D12" s="19" t="n">
        <v>6731.564747388359</v>
      </c>
      <c r="E12" s="19" t="n">
        <v>7510.760837639955</v>
      </c>
      <c r="F12" s="19" t="n">
        <v>7874.128209408217</v>
      </c>
      <c r="G12" s="19" t="n">
        <v>8890.213813101802</v>
      </c>
      <c r="H12" s="19" t="n">
        <v>9179.220225737505</v>
      </c>
      <c r="I12" s="19" t="n">
        <v>9481.923585654689</v>
      </c>
      <c r="J12" s="19" t="n">
        <v>9792.975147070279</v>
      </c>
      <c r="K12" s="19" t="n">
        <v>10170.75314885163</v>
      </c>
      <c r="L12" s="19" t="n">
        <v>10546.17390550459</v>
      </c>
    </row>
    <row customHeight="1" ht="15.6" r="13" spans="1:12">
      <c r="B13" s="14" t="s">
        <v>11</v>
      </c>
      <c r="C13" s="15" t="s">
        <v>14</v>
      </c>
      <c r="D13" s="16" t="n">
        <v>673.0835494540728</v>
      </c>
      <c r="E13" s="16" t="n">
        <v>750.9947171882543</v>
      </c>
      <c r="F13" s="16" t="n">
        <v>787.3275178852197</v>
      </c>
      <c r="G13" s="16" t="n">
        <v>888.9250706605383</v>
      </c>
      <c r="H13" s="16" t="n">
        <v>917.8225810213049</v>
      </c>
      <c r="I13" s="16" t="n">
        <v>948.0896377266246</v>
      </c>
      <c r="J13" s="16" t="n">
        <v>979.1914241429346</v>
      </c>
      <c r="K13" s="16" t="n">
        <v>1016.965131726051</v>
      </c>
      <c r="L13" s="16" t="n">
        <v>1054.50314033315</v>
      </c>
    </row>
    <row customHeight="1" ht="16.2" r="14" spans="1:12" thickBot="1">
      <c r="B14" s="17" t="s">
        <v>13</v>
      </c>
      <c r="C14" s="18" t="s">
        <v>14</v>
      </c>
      <c r="D14" s="19" t="n">
        <v>807.7002593448873</v>
      </c>
      <c r="E14" s="19" t="n">
        <v>901.1936606259052</v>
      </c>
      <c r="F14" s="19" t="n">
        <v>944.7930214622636</v>
      </c>
      <c r="G14" s="19" t="n">
        <v>1066.710084792646</v>
      </c>
      <c r="H14" s="19" t="n">
        <v>1101.387097225566</v>
      </c>
      <c r="I14" s="19" t="n">
        <v>1137.70756527195</v>
      </c>
      <c r="J14" s="19" t="n">
        <v>1175.029708971521</v>
      </c>
      <c r="K14" s="19" t="n">
        <v>1220.358158071261</v>
      </c>
      <c r="L14" s="19" t="n">
        <v>1265.40376839978</v>
      </c>
    </row>
    <row customHeight="1" ht="15.6" r="15" spans="1:12">
      <c r="B15" s="20" t="s">
        <v>15</v>
      </c>
      <c r="C15" s="21" t="s">
        <v>12</v>
      </c>
      <c r="D15" s="22" t="n">
        <v>5252.762543545805</v>
      </c>
      <c r="E15" s="16" t="n">
        <v>5900.119902787917</v>
      </c>
      <c r="F15" s="16" t="n">
        <v>6200.767099074862</v>
      </c>
      <c r="G15" s="16" t="n">
        <v>7045.182538110865</v>
      </c>
      <c r="H15" s="16" t="n">
        <v>7283.52910547328</v>
      </c>
      <c r="I15" s="16" t="n">
        <v>7533.121507460958</v>
      </c>
      <c r="J15" s="16" t="n">
        <v>7789.48828263119</v>
      </c>
      <c r="K15" s="16" t="n">
        <v>8101.266151947466</v>
      </c>
      <c r="L15" s="16" t="n">
        <v>8410.887580524883</v>
      </c>
    </row>
    <row customHeight="1" ht="16.2" r="16" spans="1:12" thickBot="1">
      <c r="B16" s="23" t="s">
        <v>13</v>
      </c>
      <c r="C16" s="24" t="s">
        <v>12</v>
      </c>
      <c r="D16" s="25" t="n">
        <v>6303.315052254966</v>
      </c>
      <c r="E16" s="19" t="n">
        <v>7080.143883345499</v>
      </c>
      <c r="F16" s="19" t="n">
        <v>7440.920518889834</v>
      </c>
      <c r="G16" s="19" t="n">
        <v>8454.219045733038</v>
      </c>
      <c r="H16" s="19" t="n">
        <v>8740.234926567935</v>
      </c>
      <c r="I16" s="19" t="n">
        <v>9039.74580895315</v>
      </c>
      <c r="J16" s="19" t="n">
        <v>9347.385939157428</v>
      </c>
      <c r="K16" s="19" t="n">
        <v>9721.519382336959</v>
      </c>
      <c r="L16" s="19" t="n">
        <v>10093.06509662986</v>
      </c>
    </row>
    <row customHeight="1" ht="15.6" r="17" spans="1:12">
      <c r="B17" s="26" t="s">
        <v>15</v>
      </c>
      <c r="C17" s="27" t="s">
        <v>14</v>
      </c>
      <c r="D17" s="16" t="n">
        <v>630.2632193124306</v>
      </c>
      <c r="E17" s="16" t="n">
        <v>707.9376867758136</v>
      </c>
      <c r="F17" s="16" t="n">
        <v>744.0114419166953</v>
      </c>
      <c r="G17" s="16" t="n">
        <v>845.3303172003084</v>
      </c>
      <c r="H17" s="16" t="n">
        <v>873.9288067784224</v>
      </c>
      <c r="I17" s="16" t="n">
        <v>903.8766503157182</v>
      </c>
      <c r="J17" s="16" t="n">
        <v>934.6373305680684</v>
      </c>
      <c r="K17" s="16" t="n">
        <v>972.0466217737205</v>
      </c>
      <c r="L17" s="16" t="n">
        <v>1009.197168124439</v>
      </c>
    </row>
    <row customHeight="1" ht="16.2" r="18" spans="1:12" thickBot="1">
      <c r="B18" s="23" t="s">
        <v>13</v>
      </c>
      <c r="C18" s="24" t="s">
        <v>14</v>
      </c>
      <c r="D18" s="19" t="n">
        <v>756.3158631749167</v>
      </c>
      <c r="E18" s="19" t="n">
        <v>849.5252241309763</v>
      </c>
      <c r="F18" s="19" t="n">
        <v>892.8137303000343</v>
      </c>
      <c r="G18" s="19" t="n">
        <v>1014.39638064037</v>
      </c>
      <c r="H18" s="19" t="n">
        <v>1048.714568134107</v>
      </c>
      <c r="I18" s="19" t="n">
        <v>1084.651980378862</v>
      </c>
      <c r="J18" s="19" t="n">
        <v>1121.564796681682</v>
      </c>
      <c r="K18" s="19" t="n">
        <v>1166.455946128465</v>
      </c>
      <c r="L18" s="19" t="n">
        <v>1211.036601749327</v>
      </c>
    </row>
    <row customHeight="1" ht="15.6" r="19" spans="1:12">
      <c r="B19" s="14" t="s">
        <v>16</v>
      </c>
      <c r="C19" s="15" t="s">
        <v>12</v>
      </c>
      <c r="D19" s="16">
        <f>5719.15*1.037</f>
        <v/>
      </c>
      <c r="E19" s="16">
        <f>D19*1.04</f>
        <v/>
      </c>
      <c r="F19" s="16">
        <f>E19*1.04</f>
        <v/>
      </c>
      <c r="G19" s="16">
        <f>F19*1.04</f>
        <v/>
      </c>
      <c r="H19" s="16">
        <f>G19*1.04</f>
        <v/>
      </c>
      <c r="I19" s="16">
        <f>H19*1.04</f>
        <v/>
      </c>
      <c r="J19" s="16">
        <f>I19*1.04</f>
        <v/>
      </c>
      <c r="K19" s="16">
        <f>J19*1.04</f>
        <v/>
      </c>
      <c r="L19" s="16">
        <f>K19*1.04</f>
        <v/>
      </c>
    </row>
    <row customHeight="1" ht="31.8" r="20" spans="1:12" thickBot="1">
      <c r="B20" s="23" t="s">
        <v>17</v>
      </c>
      <c r="C20" s="18" t="s">
        <v>12</v>
      </c>
      <c r="D20" s="19">
        <f>D16-D19</f>
        <v/>
      </c>
      <c r="E20" s="19">
        <f>E16-E19</f>
        <v/>
      </c>
      <c r="F20" s="19">
        <f>F16-F19</f>
        <v/>
      </c>
      <c r="G20" s="19">
        <f>G16-G19</f>
        <v/>
      </c>
      <c r="H20" s="19">
        <f>H16-H19</f>
        <v/>
      </c>
      <c r="I20" s="19">
        <f>I16-I19</f>
        <v/>
      </c>
      <c r="J20" s="19">
        <f>J16-J19</f>
        <v/>
      </c>
      <c r="K20" s="19">
        <f>K16-K19</f>
        <v/>
      </c>
      <c r="L20" s="19">
        <f>L16-L19</f>
        <v/>
      </c>
    </row>
    <row customHeight="1" ht="15.6" r="21" spans="1:12">
      <c r="B21" s="14" t="s">
        <v>16</v>
      </c>
      <c r="C21" s="27" t="s">
        <v>14</v>
      </c>
      <c r="D21" s="16">
        <f>D19*0.11999</f>
        <v/>
      </c>
      <c r="E21" s="16">
        <f>E19*0.11999</f>
        <v/>
      </c>
      <c r="F21" s="16">
        <f>F19*0.11999</f>
        <v/>
      </c>
      <c r="G21" s="16">
        <f>G19*0.11999</f>
        <v/>
      </c>
      <c r="H21" s="16">
        <f>H19*0.11999</f>
        <v/>
      </c>
      <c r="I21" s="16">
        <f>I19*0.11999</f>
        <v/>
      </c>
      <c r="J21" s="16">
        <f>J19*0.11999</f>
        <v/>
      </c>
      <c r="K21" s="16">
        <f>K19*0.11999</f>
        <v/>
      </c>
      <c r="L21" s="16">
        <f>L19*0.11999</f>
        <v/>
      </c>
    </row>
    <row customHeight="1" ht="31.8" r="22" spans="1:12" thickBot="1">
      <c r="B22" s="23" t="s">
        <v>17</v>
      </c>
      <c r="C22" s="24" t="s">
        <v>14</v>
      </c>
      <c r="D22" s="19">
        <f>D18-D21</f>
        <v/>
      </c>
      <c r="E22" s="19">
        <f>E18-E21</f>
        <v/>
      </c>
      <c r="F22" s="19">
        <f>F18-F21</f>
        <v/>
      </c>
      <c r="G22" s="19">
        <f>G18-G21</f>
        <v/>
      </c>
      <c r="H22" s="19">
        <f>H18-H21</f>
        <v/>
      </c>
      <c r="I22" s="19">
        <f>I18-I21</f>
        <v/>
      </c>
      <c r="J22" s="19">
        <f>J18-J21</f>
        <v/>
      </c>
      <c r="K22" s="19">
        <f>K18-K21</f>
        <v/>
      </c>
      <c r="L22" s="19">
        <f>L18-L21</f>
        <v/>
      </c>
    </row>
    <row customHeight="1" ht="15.6" r="23" spans="1:12">
      <c r="B23" s="28" t="s">
        <v>18</v>
      </c>
      <c r="C23" s="29" t="s">
        <v>12</v>
      </c>
      <c r="D23" s="30" t="n">
        <v>1575.072606783095</v>
      </c>
      <c r="E23" s="30" t="n">
        <v>1631.394153372682</v>
      </c>
      <c r="F23" s="30" t="n">
        <v>1698.724650733189</v>
      </c>
      <c r="G23" s="30" t="n">
        <v>1768.916264703172</v>
      </c>
      <c r="H23" s="30" t="n">
        <v>1840.628124898966</v>
      </c>
      <c r="I23" s="30" t="n">
        <v>1917.121413668468</v>
      </c>
      <c r="J23" s="30" t="n">
        <v>1994.059600789246</v>
      </c>
      <c r="K23" s="30" t="n">
        <v>2076.456169100229</v>
      </c>
      <c r="L23" s="30" t="n">
        <v>2165.520200110549</v>
      </c>
    </row>
    <row customHeight="1" ht="15.6" r="24" spans="1:12">
      <c r="B24" s="8" t="s">
        <v>19</v>
      </c>
      <c r="C24" s="9" t="s">
        <v>12</v>
      </c>
      <c r="D24" s="10" t="n">
        <v>1863.83480440351</v>
      </c>
      <c r="E24" s="10" t="n">
        <v>1938.388190470415</v>
      </c>
      <c r="F24" s="10" t="n">
        <v>2073.055857471052</v>
      </c>
      <c r="G24" s="10" t="n">
        <v>2455.347675240173</v>
      </c>
      <c r="H24" s="10" t="n">
        <v>2553.561661588461</v>
      </c>
      <c r="I24" s="10" t="n">
        <v>2655.704075401424</v>
      </c>
      <c r="J24" s="10" t="n">
        <v>2761.932269665124</v>
      </c>
      <c r="K24" s="10" t="n">
        <v>2872.409571524266</v>
      </c>
      <c r="L24" s="10" t="n">
        <v>2987.305968775755</v>
      </c>
    </row>
    <row customHeight="1" ht="15.6" r="25" spans="1:12">
      <c r="B25" s="8" t="s">
        <v>20</v>
      </c>
      <c r="C25" s="9" t="s">
        <v>12</v>
      </c>
      <c r="D25" s="10" t="n">
        <v>324.4315872222697</v>
      </c>
      <c r="E25" s="10" t="n">
        <v>326.2249653745881</v>
      </c>
      <c r="F25" s="10" t="n">
        <v>328.187644332109</v>
      </c>
      <c r="G25" s="10" t="n">
        <v>330.2990661884568</v>
      </c>
      <c r="H25" s="10" t="n">
        <v>332.5646205830075</v>
      </c>
      <c r="I25" s="10" t="n">
        <v>334.9831641678322</v>
      </c>
      <c r="J25" s="10" t="n">
        <v>337.5675817521617</v>
      </c>
      <c r="K25" s="10" t="n">
        <v>340.328610995966</v>
      </c>
      <c r="L25" s="10" t="n">
        <v>343.2642491475265</v>
      </c>
    </row>
    <row customHeight="1" ht="15.6" r="26" spans="1:12">
      <c r="B26" s="8" t="s">
        <v>21</v>
      </c>
      <c r="C26" s="9" t="s">
        <v>12</v>
      </c>
      <c r="D26" s="10" t="n">
        <v>359.4931274123196</v>
      </c>
      <c r="E26" s="10" t="n">
        <v>769.2332606401703</v>
      </c>
      <c r="F26" s="10" t="n">
        <v>852.8863417040783</v>
      </c>
      <c r="G26" s="10" t="n">
        <v>1323.754538661205</v>
      </c>
      <c r="H26" s="10" t="n">
        <v>1344.59944300289</v>
      </c>
      <c r="I26" s="10" t="n">
        <v>1365.933623399396</v>
      </c>
      <c r="J26" s="10" t="n">
        <v>1387.794424515856</v>
      </c>
      <c r="K26" s="10" t="n">
        <v>1410.211516380649</v>
      </c>
      <c r="L26" s="10" t="n">
        <v>1433.167221386643</v>
      </c>
    </row>
    <row customHeight="1" ht="15.6" r="27" spans="1:12">
      <c r="B27" s="8" t="s">
        <v>22</v>
      </c>
      <c r="C27" s="9" t="s">
        <v>12</v>
      </c>
      <c r="D27" s="10" t="n">
        <v>0</v>
      </c>
      <c r="E27" s="10" t="n">
        <v>0</v>
      </c>
      <c r="F27" s="10" t="n">
        <v>0</v>
      </c>
      <c r="G27" s="10" t="n">
        <v>0</v>
      </c>
      <c r="H27" s="10" t="n">
        <v>0</v>
      </c>
      <c r="I27" s="10" t="n">
        <v>0</v>
      </c>
      <c r="J27" s="10" t="n">
        <v>0</v>
      </c>
      <c r="K27" s="10" t="n">
        <v>0</v>
      </c>
      <c r="L27" s="10" t="n">
        <v>0</v>
      </c>
    </row>
    <row customHeight="1" ht="15.6" r="28" spans="1:12">
      <c r="B28" s="8" t="s">
        <v>23</v>
      </c>
      <c r="C28" s="9" t="s">
        <v>12</v>
      </c>
      <c r="D28" s="10" t="n">
        <v>976.838137351806</v>
      </c>
      <c r="E28" s="10" t="n">
        <v>1024.729761687565</v>
      </c>
      <c r="F28" s="10" t="n">
        <v>1012.394149250646</v>
      </c>
      <c r="G28" s="10" t="n">
        <v>856.6929196780553</v>
      </c>
      <c r="H28" s="10" t="n">
        <v>882.6008663944822</v>
      </c>
      <c r="I28" s="10" t="n">
        <v>909.5331670406723</v>
      </c>
      <c r="J28" s="10" t="n">
        <v>937.5666892399461</v>
      </c>
      <c r="K28" s="10" t="n">
        <v>1005.710153856188</v>
      </c>
      <c r="L28" s="10" t="n">
        <v>1060.268046567854</v>
      </c>
    </row>
    <row customHeight="1" ht="16.2" r="29" spans="1:12" thickBot="1">
      <c r="B29" s="11" t="s">
        <v>24</v>
      </c>
      <c r="C29" s="12" t="s">
        <v>12</v>
      </c>
      <c r="D29" s="31" t="n">
        <v>509.9670263173001</v>
      </c>
      <c r="E29" s="13" t="n">
        <v>568.997033154542</v>
      </c>
      <c r="F29" s="13" t="n">
        <v>596.5248643491075</v>
      </c>
      <c r="G29" s="13" t="n">
        <v>673.5010464471063</v>
      </c>
      <c r="H29" s="13" t="n">
        <v>695.3954716467808</v>
      </c>
      <c r="I29" s="13" t="n">
        <v>718.3275443677796</v>
      </c>
      <c r="J29" s="13" t="n">
        <v>741.8920565962334</v>
      </c>
      <c r="K29" s="13" t="n">
        <v>770.5116021857298</v>
      </c>
      <c r="L29" s="13" t="n">
        <v>798.9525685988328</v>
      </c>
    </row>
    <row customHeight="1" ht="15.6" r="30" spans="1:12">
      <c r="B30" s="28" t="s">
        <v>18</v>
      </c>
      <c r="C30" s="29" t="s">
        <v>14</v>
      </c>
      <c r="D30" s="32" t="n">
        <v>188.9882368700832</v>
      </c>
      <c r="E30" s="33" t="n">
        <v>195.746090280728</v>
      </c>
      <c r="F30" s="33" t="n">
        <v>203.8248746675231</v>
      </c>
      <c r="G30" s="33" t="n">
        <v>212.2469558529395</v>
      </c>
      <c r="H30" s="33" t="n">
        <v>220.8514468222522</v>
      </c>
      <c r="I30" s="33" t="n">
        <v>230.0296470618385</v>
      </c>
      <c r="J30" s="33" t="n">
        <v>239.2612293198992</v>
      </c>
      <c r="K30" s="33" t="n">
        <v>249.1477463618291</v>
      </c>
      <c r="L30" s="33" t="n">
        <v>259.8342722506645</v>
      </c>
    </row>
    <row customHeight="1" ht="15.6" r="31" spans="1:12">
      <c r="B31" s="8" t="s">
        <v>19</v>
      </c>
      <c r="C31" s="9" t="s">
        <v>14</v>
      </c>
      <c r="D31" s="10" t="n">
        <v>223.635946675964</v>
      </c>
      <c r="E31" s="33" t="n">
        <v>232.5813838099736</v>
      </c>
      <c r="F31" s="33" t="n">
        <v>248.739753170379</v>
      </c>
      <c r="G31" s="33" t="n">
        <v>294.6098015090427</v>
      </c>
      <c r="H31" s="33" t="n">
        <v>306.3942030890147</v>
      </c>
      <c r="I31" s="33" t="n">
        <v>318.6499648951907</v>
      </c>
      <c r="J31" s="33" t="n">
        <v>331.3959672403091</v>
      </c>
      <c r="K31" s="33" t="n">
        <v>344.6518072584821</v>
      </c>
      <c r="L31" s="33" t="n">
        <v>358.4378812754966</v>
      </c>
    </row>
    <row customHeight="1" ht="15.6" r="32" spans="1:12">
      <c r="B32" s="8" t="s">
        <v>20</v>
      </c>
      <c r="C32" s="9" t="s">
        <v>14</v>
      </c>
      <c r="D32" s="10" t="n">
        <v>38.92757285603848</v>
      </c>
      <c r="E32" s="33" t="n">
        <v>39.14275492040069</v>
      </c>
      <c r="F32" s="33" t="n">
        <v>39.37825088047675</v>
      </c>
      <c r="G32" s="33" t="n">
        <v>39.63159405475437</v>
      </c>
      <c r="H32" s="33" t="n">
        <v>39.90343112989333</v>
      </c>
      <c r="I32" s="33" t="n">
        <v>40.19362491900569</v>
      </c>
      <c r="J32" s="33" t="n">
        <v>40.50372143169661</v>
      </c>
      <c r="K32" s="33" t="n">
        <v>40.83500904757297</v>
      </c>
      <c r="L32" s="33" t="n">
        <v>41.18724746246426</v>
      </c>
    </row>
    <row customHeight="1" ht="15.6" r="33" spans="1:12">
      <c r="B33" s="8" t="s">
        <v>21</v>
      </c>
      <c r="C33" s="9" t="s">
        <v>14</v>
      </c>
      <c r="D33" s="10" t="n">
        <v>43.134501878822</v>
      </c>
      <c r="E33" s="33" t="n">
        <v>92.2979912444321</v>
      </c>
      <c r="F33" s="33" t="n">
        <v>102.3352734820472</v>
      </c>
      <c r="G33" s="33" t="n">
        <v>158.833335830342</v>
      </c>
      <c r="H33" s="33" t="n">
        <v>161.3344533675878</v>
      </c>
      <c r="I33" s="33" t="n">
        <v>163.8942776708234</v>
      </c>
      <c r="J33" s="33" t="n">
        <v>166.517289614384</v>
      </c>
      <c r="K33" s="33" t="n">
        <v>169.2070492159649</v>
      </c>
      <c r="L33" s="33" t="n">
        <v>171.9614353925192</v>
      </c>
    </row>
    <row customHeight="1" ht="15.6" r="34" spans="1:12">
      <c r="B34" s="8" t="s">
        <v>22</v>
      </c>
      <c r="C34" s="9" t="s">
        <v>14</v>
      </c>
      <c r="D34" s="10" t="n">
        <v>0</v>
      </c>
      <c r="E34" s="33" t="n">
        <v>0</v>
      </c>
      <c r="F34" s="33" t="n">
        <v>0</v>
      </c>
      <c r="G34" s="33" t="n">
        <v>0</v>
      </c>
      <c r="H34" s="33" t="n">
        <v>0</v>
      </c>
      <c r="I34" s="33" t="n">
        <v>0</v>
      </c>
      <c r="J34" s="33" t="n">
        <v>0</v>
      </c>
      <c r="K34" s="33" t="n">
        <v>0</v>
      </c>
      <c r="L34" s="33" t="n">
        <v>0</v>
      </c>
    </row>
    <row customHeight="1" ht="15.6" r="35" spans="1:12">
      <c r="B35" s="8" t="s">
        <v>23</v>
      </c>
      <c r="C35" s="9" t="s">
        <v>14</v>
      </c>
      <c r="D35" s="10" t="n">
        <v>117.2078775864312</v>
      </c>
      <c r="E35" s="33" t="n">
        <v>122.9542499156058</v>
      </c>
      <c r="F35" s="33" t="n">
        <v>121.4741367861373</v>
      </c>
      <c r="G35" s="33" t="n">
        <v>102.7920133534108</v>
      </c>
      <c r="H35" s="33" t="n">
        <v>105.9006301560747</v>
      </c>
      <c r="I35" s="33" t="n">
        <v>109.1321561137092</v>
      </c>
      <c r="J35" s="33" t="n">
        <v>112.4958143418334</v>
      </c>
      <c r="K35" s="33" t="n">
        <v>120.6721442307425</v>
      </c>
      <c r="L35" s="33" t="n">
        <v>127.2183821035371</v>
      </c>
    </row>
    <row customHeight="1" ht="16.2" r="36" spans="1:12" thickBot="1">
      <c r="B36" s="11" t="s">
        <v>24</v>
      </c>
      <c r="C36" s="12" t="s">
        <v>14</v>
      </c>
      <c r="D36" s="13" t="n">
        <v>61.1894135867339</v>
      </c>
      <c r="E36" s="33" t="n">
        <v>68.27224701711403</v>
      </c>
      <c r="F36" s="33" t="n">
        <v>71.57522889865635</v>
      </c>
      <c r="G36" s="33" t="n">
        <v>80.81137006004894</v>
      </c>
      <c r="H36" s="33" t="n">
        <v>83.4384164564823</v>
      </c>
      <c r="I36" s="33" t="n">
        <v>86.18996706605678</v>
      </c>
      <c r="J36" s="33" t="n">
        <v>89.01740219481223</v>
      </c>
      <c r="K36" s="33" t="n">
        <v>92.45137561145916</v>
      </c>
      <c r="L36" s="33" t="n">
        <v>95.86392184846815</v>
      </c>
    </row>
    <row customHeight="1" ht="15.6" r="37" spans="1:12">
      <c r="B37" s="5" t="s">
        <v>25</v>
      </c>
      <c r="C37" s="6" t="s">
        <v>12</v>
      </c>
      <c r="D37" s="34" t="n">
        <v>955.2619573113807</v>
      </c>
      <c r="E37" s="7" t="n">
        <v>951.2400589194598</v>
      </c>
      <c r="F37" s="7" t="n">
        <v>930.5705881825406</v>
      </c>
      <c r="G37" s="7" t="n">
        <v>1323.754538661205</v>
      </c>
      <c r="H37" s="7" t="n">
        <v>1344.59944300289</v>
      </c>
      <c r="I37" s="7" t="n">
        <v>1365.933623399396</v>
      </c>
      <c r="J37" s="7" t="n">
        <v>1387.794424515856</v>
      </c>
      <c r="K37" s="7" t="n">
        <v>1410.211516380649</v>
      </c>
      <c r="L37" s="7" t="n">
        <v>1433.167221386643</v>
      </c>
    </row>
    <row customHeight="1" ht="15.6" r="38" spans="1:12">
      <c r="B38" s="35" t="s">
        <v>26</v>
      </c>
      <c r="C38" s="36" t="s">
        <v>12</v>
      </c>
      <c r="D38" s="37" t="n">
        <v>356.0011501204439</v>
      </c>
      <c r="E38" s="37" t="n">
        <v>357.9690368191118</v>
      </c>
      <c r="F38" s="37" t="n">
        <v>360.1227014197039</v>
      </c>
      <c r="G38" s="37" t="n">
        <v>362.4395821001099</v>
      </c>
      <c r="H38" s="37" t="n">
        <v>364.9255915777313</v>
      </c>
      <c r="I38" s="37" t="n">
        <v>367.5794793893753</v>
      </c>
      <c r="J38" s="37" t="n">
        <v>370.415379307578</v>
      </c>
      <c r="K38" s="37" t="n">
        <v>373.4450732302792</v>
      </c>
      <c r="L38" s="37" t="n">
        <v>376.6663676339487</v>
      </c>
    </row>
    <row customHeight="1" ht="16.2" r="39" spans="1:12" thickBot="1">
      <c r="B39" s="38" t="s">
        <v>27</v>
      </c>
      <c r="C39" s="39" t="s">
        <v>12</v>
      </c>
      <c r="D39" s="40" t="n">
        <v>1015.036973184276</v>
      </c>
      <c r="E39" s="40" t="n">
        <v>1114.886598867666</v>
      </c>
      <c r="F39" s="40" t="n">
        <v>1114.54434306173</v>
      </c>
      <c r="G39" s="40" t="n">
        <v>1314.602213898587</v>
      </c>
      <c r="H39" s="40" t="n">
        <v>1356.663623356272</v>
      </c>
      <c r="I39" s="40" t="n">
        <v>1400.445741696635</v>
      </c>
      <c r="J39" s="40" t="n">
        <v>1446.075880747451</v>
      </c>
      <c r="K39" s="40" t="n">
        <v>1553.832482522339</v>
      </c>
      <c r="L39" s="40" t="n">
        <v>1640.932598028587</v>
      </c>
    </row>
    <row customHeight="1" ht="15.6" r="40" spans="1:12">
      <c r="B40" s="5" t="s">
        <v>25</v>
      </c>
      <c r="C40" s="6" t="s">
        <v>14</v>
      </c>
      <c r="D40" s="34" t="n">
        <v>114.6190164719206</v>
      </c>
      <c r="E40" s="34" t="n">
        <v>114.1364409495692</v>
      </c>
      <c r="F40" s="34" t="n">
        <v>111.6563731642585</v>
      </c>
      <c r="G40" s="34" t="n">
        <v>158.833335830342</v>
      </c>
      <c r="H40" s="34" t="n">
        <v>161.3344533675878</v>
      </c>
      <c r="I40" s="34" t="n">
        <v>163.8942776708234</v>
      </c>
      <c r="J40" s="34" t="n">
        <v>166.517289614384</v>
      </c>
      <c r="K40" s="34" t="n">
        <v>169.2070492159649</v>
      </c>
      <c r="L40" s="34" t="n">
        <v>171.9614353925192</v>
      </c>
    </row>
    <row customHeight="1" ht="15.6" r="41" spans="1:12">
      <c r="B41" s="35" t="s">
        <v>26</v>
      </c>
      <c r="C41" s="36" t="s">
        <v>14</v>
      </c>
      <c r="D41" s="37" t="n">
        <v>42.71550999950171</v>
      </c>
      <c r="E41" s="37" t="n">
        <v>42.95163082081477</v>
      </c>
      <c r="F41" s="37" t="n">
        <v>43.21004257524599</v>
      </c>
      <c r="G41" s="37" t="n">
        <v>43.48803813744588</v>
      </c>
      <c r="H41" s="37" t="n">
        <v>43.78632695663725</v>
      </c>
      <c r="I41" s="37" t="n">
        <v>44.10475899349297</v>
      </c>
      <c r="J41" s="37" t="n">
        <v>44.44503011697835</v>
      </c>
      <c r="K41" s="37" t="n">
        <v>44.80855400168151</v>
      </c>
      <c r="L41" s="37" t="n">
        <v>45.1950674532946</v>
      </c>
    </row>
    <row customHeight="1" ht="16.2" r="42" spans="1:12" thickBot="1">
      <c r="B42" s="38" t="s">
        <v>27</v>
      </c>
      <c r="C42" s="39" t="s">
        <v>14</v>
      </c>
      <c r="D42" s="40" t="n">
        <v>121.7912413014617</v>
      </c>
      <c r="E42" s="40" t="n">
        <v>133.7718983383346</v>
      </c>
      <c r="F42" s="40" t="n">
        <v>133.7308320909479</v>
      </c>
      <c r="G42" s="40" t="n">
        <v>157.7351758390498</v>
      </c>
      <c r="H42" s="40" t="n">
        <v>162.781998175649</v>
      </c>
      <c r="I42" s="40" t="n">
        <v>168.0352832089541</v>
      </c>
      <c r="J42" s="40" t="n">
        <v>173.5103067032445</v>
      </c>
      <c r="K42" s="40" t="n">
        <v>186.4396980804079</v>
      </c>
      <c r="L42" s="40" t="n">
        <v>196.8905796396561</v>
      </c>
    </row>
    <row customHeight="1" ht="15.6" r="43" spans="1:12">
      <c r="B43" s="41" t="s">
        <v>28</v>
      </c>
      <c r="C43" s="42" t="s">
        <v>29</v>
      </c>
      <c r="D43" s="43" t="n">
        <v>436.9878769999999</v>
      </c>
      <c r="E43" s="43" t="n">
        <v>435.440308</v>
      </c>
      <c r="F43" s="43" t="n">
        <v>433.7223569999998</v>
      </c>
      <c r="G43" s="43" t="n">
        <v>431.9364039999999</v>
      </c>
      <c r="H43" s="43" t="n">
        <v>430.0812249999998</v>
      </c>
      <c r="I43" s="43" t="n">
        <v>428.1824580000002</v>
      </c>
      <c r="J43" s="43" t="n">
        <v>426.210413</v>
      </c>
      <c r="K43" s="43" t="n">
        <v>424.1450459999999</v>
      </c>
      <c r="L43" s="43" t="n">
        <v>422.0183339999999</v>
      </c>
    </row>
    <row customHeight="1" ht="15.6" r="44" spans="1:12">
      <c r="B44" s="44" t="s">
        <v>30</v>
      </c>
      <c r="C44" s="45" t="s">
        <v>29</v>
      </c>
      <c r="D44" s="46" t="n">
        <v>0</v>
      </c>
      <c r="E44" s="46" t="n">
        <v>0</v>
      </c>
      <c r="F44" s="46" t="n">
        <v>0</v>
      </c>
      <c r="G44" s="46" t="n">
        <v>0</v>
      </c>
      <c r="H44" s="46" t="n">
        <v>0</v>
      </c>
      <c r="I44" s="46" t="n">
        <v>0</v>
      </c>
      <c r="J44" s="46" t="n">
        <v>0</v>
      </c>
      <c r="K44" s="46" t="n">
        <v>0</v>
      </c>
      <c r="L44" s="46" t="n">
        <v>0</v>
      </c>
    </row>
    <row customHeight="1" ht="15.6" r="45" spans="1:12">
      <c r="B45" s="44" t="s">
        <v>31</v>
      </c>
      <c r="C45" s="45" t="s">
        <v>29</v>
      </c>
      <c r="D45" s="46" t="n">
        <v>164.451371</v>
      </c>
      <c r="E45" s="46" t="n">
        <v>352.1247499999999</v>
      </c>
      <c r="F45" s="46" t="n">
        <v>397.5151149999998</v>
      </c>
      <c r="G45" s="46" t="n">
        <v>431.9364039999999</v>
      </c>
      <c r="H45" s="46" t="n">
        <v>430.0812249999998</v>
      </c>
      <c r="I45" s="46" t="n">
        <v>428.1824580000002</v>
      </c>
      <c r="J45" s="46" t="n">
        <v>426.210413</v>
      </c>
      <c r="K45" s="46" t="n">
        <v>424.1450459999999</v>
      </c>
      <c r="L45" s="46" t="n">
        <v>422.0183339999999</v>
      </c>
    </row>
    <row customHeight="1" ht="15.6" r="46" spans="1:12">
      <c r="B46" s="44" t="s">
        <v>32</v>
      </c>
      <c r="C46" s="45" t="s">
        <v>29</v>
      </c>
      <c r="D46" s="46" t="n">
        <v>398.2365519999998</v>
      </c>
      <c r="E46" s="46" t="n">
        <v>396.826219</v>
      </c>
      <c r="F46" s="46" t="n">
        <v>395.2606099999998</v>
      </c>
      <c r="G46" s="46" t="n">
        <v>393.6330299999999</v>
      </c>
      <c r="H46" s="46" t="n">
        <v>391.9423649999998</v>
      </c>
      <c r="I46" s="46" t="n">
        <v>390.2119750000001</v>
      </c>
      <c r="J46" s="46" t="n">
        <v>388.4148080000001</v>
      </c>
      <c r="K46" s="46" t="n">
        <v>386.532598</v>
      </c>
      <c r="L46" s="46" t="n">
        <v>384.5944819999999</v>
      </c>
    </row>
    <row customHeight="1" ht="15.6" r="47" spans="1:12">
      <c r="B47" s="44" t="s">
        <v>33</v>
      </c>
      <c r="C47" s="45" t="s">
        <v>29</v>
      </c>
      <c r="D47" s="46" t="n">
        <v>0</v>
      </c>
      <c r="E47" s="46" t="n">
        <v>0</v>
      </c>
      <c r="F47" s="46" t="n">
        <v>0</v>
      </c>
      <c r="G47" s="46" t="n">
        <v>0</v>
      </c>
      <c r="H47" s="46" t="n">
        <v>0</v>
      </c>
      <c r="I47" s="46" t="n">
        <v>0</v>
      </c>
      <c r="J47" s="46" t="n">
        <v>0</v>
      </c>
      <c r="K47" s="46" t="n">
        <v>0</v>
      </c>
      <c r="L47" s="46" t="n">
        <v>0</v>
      </c>
    </row>
    <row customHeight="1" ht="15.6" r="48" spans="1:12">
      <c r="B48" s="44" t="s">
        <v>34</v>
      </c>
      <c r="C48" s="45" t="s">
        <v>29</v>
      </c>
      <c r="D48" s="46" t="n">
        <v>16.445143</v>
      </c>
      <c r="E48" s="46" t="n">
        <v>35.212479</v>
      </c>
      <c r="F48" s="46" t="n">
        <v>39.751512</v>
      </c>
      <c r="G48" s="46" t="n">
        <v>150.454405</v>
      </c>
      <c r="H48" s="46" t="n">
        <v>150.2844830000001</v>
      </c>
      <c r="I48" s="46" t="n">
        <v>150.0951779999999</v>
      </c>
      <c r="J48" s="46" t="n">
        <v>149.875892</v>
      </c>
      <c r="K48" s="46" t="n">
        <v>149.6193269999999</v>
      </c>
      <c r="L48" s="46" t="n">
        <v>149.336473</v>
      </c>
    </row>
    <row customHeight="1" ht="15.6" r="49" spans="1:12">
      <c r="B49" s="44" t="s">
        <v>35</v>
      </c>
      <c r="C49" s="47" t="s">
        <v>29</v>
      </c>
      <c r="D49" s="46" t="n">
        <v>420.5427339999999</v>
      </c>
      <c r="E49" s="46" t="n">
        <v>400.227829</v>
      </c>
      <c r="F49" s="46" t="n">
        <v>393.9708450000001</v>
      </c>
      <c r="G49" s="46" t="n">
        <v>281.481999</v>
      </c>
      <c r="H49" s="46" t="n">
        <v>279.7967420000001</v>
      </c>
      <c r="I49" s="46" t="n">
        <v>278.0872800000001</v>
      </c>
      <c r="J49" s="46" t="n">
        <v>276.334521</v>
      </c>
      <c r="K49" s="46" t="n">
        <v>274.525719</v>
      </c>
      <c r="L49" s="46" t="n">
        <v>272.681861</v>
      </c>
    </row>
    <row customHeight="1" ht="16.2" r="50" spans="1:12" thickBot="1">
      <c r="B50" s="44" t="s">
        <v>36</v>
      </c>
      <c r="C50" s="47" t="s">
        <v>29</v>
      </c>
      <c r="D50" s="48" t="n">
        <v>0</v>
      </c>
      <c r="E50" s="48" t="n">
        <v>0</v>
      </c>
      <c r="F50" s="48" t="n">
        <v>0</v>
      </c>
      <c r="G50" s="48" t="n">
        <v>0</v>
      </c>
      <c r="H50" s="48" t="n">
        <v>0</v>
      </c>
      <c r="I50" s="48" t="n">
        <v>0</v>
      </c>
      <c r="J50" s="48" t="n">
        <v>0</v>
      </c>
      <c r="K50" s="48" t="n">
        <v>0</v>
      </c>
      <c r="L50" s="48" t="n">
        <v>0</v>
      </c>
    </row>
    <row customHeight="1" ht="15.6" r="51" spans="1:12">
      <c r="B51" s="41" t="s">
        <v>28</v>
      </c>
      <c r="C51" s="42" t="s">
        <v>37</v>
      </c>
      <c r="D51" s="49" t="n">
        <v>3641.960187353628</v>
      </c>
      <c r="E51" s="50" t="n">
        <v>3629.062381758024</v>
      </c>
      <c r="F51" s="50" t="n">
        <v>3614.744572328668</v>
      </c>
      <c r="G51" s="50" t="n">
        <v>3599.860018168634</v>
      </c>
      <c r="H51" s="50" t="n">
        <v>3584.3985181728</v>
      </c>
      <c r="I51" s="50" t="n">
        <v>3568.573745489096</v>
      </c>
      <c r="J51" s="50" t="n">
        <v>3552.138256644471</v>
      </c>
      <c r="K51" s="50" t="n">
        <v>3534.925000208355</v>
      </c>
      <c r="L51" s="50" t="n">
        <v>3517.200480052004</v>
      </c>
    </row>
    <row customHeight="1" ht="15.6" r="52" spans="1:12">
      <c r="B52" s="44" t="s">
        <v>30</v>
      </c>
      <c r="C52" s="45" t="s">
        <v>37</v>
      </c>
      <c r="D52" s="46" t="n">
        <v>0</v>
      </c>
      <c r="E52" s="51" t="n">
        <v>0</v>
      </c>
      <c r="F52" s="51" t="n">
        <v>0</v>
      </c>
      <c r="G52" s="51" t="n">
        <v>0</v>
      </c>
      <c r="H52" s="51" t="n">
        <v>0</v>
      </c>
      <c r="I52" s="51" t="n">
        <v>0</v>
      </c>
      <c r="J52" s="51" t="n">
        <v>0</v>
      </c>
      <c r="K52" s="51" t="n">
        <v>0</v>
      </c>
      <c r="L52" s="51" t="n">
        <v>0</v>
      </c>
    </row>
    <row customHeight="1" ht="15.6" r="53" spans="1:12">
      <c r="B53" s="44" t="s">
        <v>31</v>
      </c>
      <c r="C53" s="45" t="s">
        <v>37</v>
      </c>
      <c r="D53" s="46" t="n">
        <v>1370.57657079517</v>
      </c>
      <c r="E53" s="51" t="n">
        <v>2934.69084150783</v>
      </c>
      <c r="F53" s="51" t="n">
        <v>3312.984865027044</v>
      </c>
      <c r="G53" s="51" t="n">
        <v>3599.860018168634</v>
      </c>
      <c r="H53" s="51" t="n">
        <v>3584.3985181728</v>
      </c>
      <c r="I53" s="51" t="n">
        <v>3568.573745489096</v>
      </c>
      <c r="J53" s="51" t="n">
        <v>3552.138256644471</v>
      </c>
      <c r="K53" s="51" t="n">
        <v>3534.925000208355</v>
      </c>
      <c r="L53" s="51" t="n">
        <v>3517.200480052004</v>
      </c>
    </row>
    <row customHeight="1" ht="15.6" r="54" spans="1:12">
      <c r="B54" s="44" t="s">
        <v>32</v>
      </c>
      <c r="C54" s="45" t="s">
        <v>37</v>
      </c>
      <c r="D54" s="46" t="n">
        <v>3318.997491394899</v>
      </c>
      <c r="E54" s="51" t="n">
        <v>3307.243443039663</v>
      </c>
      <c r="F54" s="51" t="n">
        <v>3294.195287822847</v>
      </c>
      <c r="G54" s="51" t="n">
        <v>3280.630651653928</v>
      </c>
      <c r="H54" s="51" t="n">
        <v>3266.540250193769</v>
      </c>
      <c r="I54" s="51" t="n">
        <v>3252.118771200215</v>
      </c>
      <c r="J54" s="51" t="n">
        <v>3237.140756915333</v>
      </c>
      <c r="K54" s="51" t="n">
        <v>3221.453974180536</v>
      </c>
      <c r="L54" s="51" t="n">
        <v>3205.301257636243</v>
      </c>
    </row>
    <row customHeight="1" ht="15.6" r="55" spans="1:12">
      <c r="B55" s="44" t="s">
        <v>33</v>
      </c>
      <c r="C55" s="45" t="s">
        <v>37</v>
      </c>
      <c r="D55" s="46" t="n">
        <v>0</v>
      </c>
      <c r="E55" s="51" t="n">
        <v>0</v>
      </c>
      <c r="F55" s="51" t="n">
        <v>0</v>
      </c>
      <c r="G55" s="51" t="n">
        <v>0</v>
      </c>
      <c r="H55" s="51" t="n">
        <v>0</v>
      </c>
      <c r="I55" s="51" t="n">
        <v>0</v>
      </c>
      <c r="J55" s="51" t="n">
        <v>0</v>
      </c>
      <c r="K55" s="51" t="n">
        <v>0</v>
      </c>
      <c r="L55" s="51" t="n">
        <v>0</v>
      </c>
    </row>
    <row customHeight="1" ht="15.6" r="56" spans="1:12">
      <c r="B56" s="44" t="s">
        <v>34</v>
      </c>
      <c r="C56" s="45" t="s">
        <v>37</v>
      </c>
      <c r="D56" s="46" t="n">
        <v>137.0577062515106</v>
      </c>
      <c r="E56" s="51" t="n">
        <v>293.4691174877279</v>
      </c>
      <c r="F56" s="51" t="n">
        <v>331.2984906698226</v>
      </c>
      <c r="G56" s="51" t="n">
        <v>1253.922549942911</v>
      </c>
      <c r="H56" s="51" t="n">
        <v>1252.506379857819</v>
      </c>
      <c r="I56" s="51" t="n">
        <v>1250.928667272287</v>
      </c>
      <c r="J56" s="51" t="n">
        <v>1249.101085950978</v>
      </c>
      <c r="K56" s="51" t="n">
        <v>1246.962812638036</v>
      </c>
      <c r="L56" s="51" t="n">
        <v>1244.605440589397</v>
      </c>
    </row>
    <row customHeight="1" ht="15.6" r="57" spans="1:12">
      <c r="B57" s="44" t="s">
        <v>35</v>
      </c>
      <c r="C57" s="47" t="s">
        <v>37</v>
      </c>
      <c r="D57" s="46" t="n">
        <v>3504.902481102119</v>
      </c>
      <c r="E57" s="51" t="n">
        <v>3335.593264270296</v>
      </c>
      <c r="F57" s="51" t="n">
        <v>3283.446081658847</v>
      </c>
      <c r="G57" s="51" t="n">
        <v>2345.937468225724</v>
      </c>
      <c r="H57" s="51" t="n">
        <v>2331.892138314985</v>
      </c>
      <c r="I57" s="51" t="n">
        <v>2317.645078216808</v>
      </c>
      <c r="J57" s="51" t="n">
        <v>2303.037170693492</v>
      </c>
      <c r="K57" s="51" t="n">
        <v>2287.96218757032</v>
      </c>
      <c r="L57" s="51" t="n">
        <v>2272.595039462608</v>
      </c>
    </row>
    <row customHeight="1" ht="16.2" r="58" spans="1:12" thickBot="1">
      <c r="B58" s="44" t="s">
        <v>36</v>
      </c>
      <c r="C58" s="47" t="s">
        <v>37</v>
      </c>
      <c r="D58" s="48" t="n">
        <v>0</v>
      </c>
      <c r="E58" s="51" t="n">
        <v>0</v>
      </c>
      <c r="F58" s="51" t="n">
        <v>0</v>
      </c>
      <c r="G58" s="51" t="n">
        <v>0</v>
      </c>
      <c r="H58" s="51" t="n">
        <v>0</v>
      </c>
      <c r="I58" s="51" t="n">
        <v>0</v>
      </c>
      <c r="J58" s="51" t="n">
        <v>0</v>
      </c>
      <c r="K58" s="51" t="n">
        <v>0</v>
      </c>
      <c r="L58" s="51" t="n">
        <v>0</v>
      </c>
    </row>
    <row customHeight="1" ht="15.6" r="59" spans="1:12">
      <c r="B59" s="5" t="s">
        <v>38</v>
      </c>
      <c r="C59" s="6" t="s">
        <v>39</v>
      </c>
      <c r="D59" s="52" t="n">
        <v>0.3763293666840099</v>
      </c>
      <c r="E59" s="53" t="n">
        <v>0.8086636526997864</v>
      </c>
      <c r="F59" s="53" t="n">
        <v>0.9165197702732211</v>
      </c>
      <c r="G59" s="53" t="n">
        <v>1</v>
      </c>
      <c r="H59" s="53" t="n">
        <v>1</v>
      </c>
      <c r="I59" s="53" t="n">
        <v>1</v>
      </c>
      <c r="J59" s="53" t="n">
        <v>1</v>
      </c>
      <c r="K59" s="53" t="n">
        <v>1</v>
      </c>
      <c r="L59" s="53" t="n">
        <v>1</v>
      </c>
    </row>
    <row customHeight="1" ht="15.6" r="60" spans="1:12">
      <c r="B60" s="35" t="s">
        <v>40</v>
      </c>
      <c r="C60" s="36" t="s">
        <v>39</v>
      </c>
      <c r="D60" s="54" t="n">
        <v>0.9113217390238951</v>
      </c>
      <c r="E60" s="54" t="n">
        <v>0.9113217396493301</v>
      </c>
      <c r="F60" s="54" t="n">
        <v>0.9113217329490809</v>
      </c>
      <c r="G60" s="54" t="n">
        <v>0.9113217278162089</v>
      </c>
      <c r="H60" s="54" t="n">
        <v>0.9113217276573744</v>
      </c>
      <c r="I60" s="54" t="n">
        <v>0.9113217221056727</v>
      </c>
      <c r="J60" s="54" t="n">
        <v>0.9113217231508608</v>
      </c>
      <c r="K60" s="54" t="n">
        <v>0.9113217321416035</v>
      </c>
      <c r="L60" s="54" t="n">
        <v>0.9113217389271056</v>
      </c>
    </row>
    <row customHeight="1" ht="15.6" r="61" spans="1:12">
      <c r="B61" s="35" t="s">
        <v>41</v>
      </c>
      <c r="C61" s="36" t="s">
        <v>39</v>
      </c>
      <c r="D61" s="54" t="n">
        <v>0</v>
      </c>
      <c r="E61" s="54" t="n">
        <v>0</v>
      </c>
      <c r="F61" s="54" t="n">
        <v>0</v>
      </c>
      <c r="G61" s="54" t="n">
        <v>0</v>
      </c>
      <c r="H61" s="54" t="n">
        <v>0</v>
      </c>
      <c r="I61" s="54" t="n">
        <v>0</v>
      </c>
      <c r="J61" s="54" t="n">
        <v>0</v>
      </c>
      <c r="K61" s="54" t="n">
        <v>0</v>
      </c>
      <c r="L61" s="54" t="n">
        <v>0</v>
      </c>
    </row>
    <row customHeight="1" ht="15.6" r="62" spans="1:12">
      <c r="B62" s="35" t="s">
        <v>42</v>
      </c>
      <c r="C62" s="36" t="s">
        <v>39</v>
      </c>
      <c r="D62" s="54" t="n">
        <v>0.03763295016991972</v>
      </c>
      <c r="E62" s="54" t="n">
        <v>0.08086637445608275</v>
      </c>
      <c r="F62" s="54" t="n">
        <v>0.09165197818013336</v>
      </c>
      <c r="G62" s="54" t="n">
        <v>0.3483253636570074</v>
      </c>
      <c r="H62" s="54" t="n">
        <v>0.3494327914453838</v>
      </c>
      <c r="I62" s="54" t="n">
        <v>0.3505402316131312</v>
      </c>
      <c r="J62" s="54" t="n">
        <v>0.3516476543711287</v>
      </c>
      <c r="K62" s="54" t="n">
        <v>0.3527550973682714</v>
      </c>
      <c r="L62" s="54" t="n">
        <v>0.3538625243708014</v>
      </c>
    </row>
    <row customHeight="1" ht="16.2" r="63" spans="1:12" thickBot="1">
      <c r="B63" s="38" t="s">
        <v>43</v>
      </c>
      <c r="C63" s="39" t="s">
        <v>39</v>
      </c>
      <c r="D63" s="55" t="n">
        <v>0.9623670498300804</v>
      </c>
      <c r="E63" s="55" t="n">
        <v>0.9191336255439173</v>
      </c>
      <c r="F63" s="55" t="n">
        <v>0.9083480218198672</v>
      </c>
      <c r="G63" s="55" t="n">
        <v>0.6516746363429931</v>
      </c>
      <c r="H63" s="55" t="n">
        <v>0.650567208554617</v>
      </c>
      <c r="I63" s="55" t="n">
        <v>0.6494597683868683</v>
      </c>
      <c r="J63" s="55" t="n">
        <v>0.6483523456288713</v>
      </c>
      <c r="K63" s="55" t="n">
        <v>0.6472449026317285</v>
      </c>
      <c r="L63" s="55" t="n">
        <v>0.6461374756291988</v>
      </c>
    </row>
    <row customHeight="1" ht="15.6" r="65" spans="1:12">
      <c r="B65" s="56" t="s">
        <v>44</v>
      </c>
      <c r="D65" t="n">
        <v>1.037</v>
      </c>
      <c r="E65" t="n">
        <v>1.04</v>
      </c>
      <c r="F65" t="n">
        <v>1.04</v>
      </c>
      <c r="G65" t="n">
        <v>1.04</v>
      </c>
      <c r="H65" t="n">
        <v>1.04</v>
      </c>
      <c r="I65" t="n">
        <v>1.04</v>
      </c>
      <c r="J65" t="n">
        <v>1.04</v>
      </c>
      <c r="K65" t="n">
        <v>1.04</v>
      </c>
      <c r="L65" t="n">
        <v>1.04</v>
      </c>
    </row>
    <row customHeight="1" ht="15.6" r="66" spans="1:12">
      <c r="B66" s="56" t="s">
        <v>45</v>
      </c>
      <c r="D66" t="n">
        <v>0.2</v>
      </c>
    </row>
    <row r="67" spans="1:12">
      <c r="B67" t="s">
        <v>46</v>
      </c>
      <c r="D67" t="n">
        <v>0.1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>
  <dc:creator xmlns:dc="http://purl.org/dc/elements/1.1/">Сергей Ефимов</dc:creator>
  <dcterms:created xmlns:dcterms="http://purl.org/dc/terms/" xmlns:xsi="http://www.w3.org/2001/XMLSchema-instance" xsi:type="dcterms:W3CDTF">2019-10-22T08:35:48Z</dcterms:created>
  <dcterms:modified xmlns:dcterms="http://purl.org/dc/terms/" xmlns:xsi="http://www.w3.org/2001/XMLSchema-instance" xsi:type="dcterms:W3CDTF">2019-10-23T08:36:12Z</dcterms:modified>
  <cp:lastModifiedBy>Сергей Ефимов</cp:lastModifiedBy>
</cp:coreProperties>
</file>